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0" windowWidth="19440" windowHeight="1141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E26" i="1" l="1"/>
  <c r="E24" i="1"/>
  <c r="P26" i="1" l="1"/>
  <c r="Q26" i="1" s="1"/>
  <c r="U24" i="1" l="1"/>
  <c r="V24" i="1" s="1"/>
  <c r="P24" i="1"/>
  <c r="Q24" i="1" s="1"/>
  <c r="R23" i="1"/>
</calcChain>
</file>

<file path=xl/sharedStrings.xml><?xml version="1.0" encoding="utf-8"?>
<sst xmlns="http://schemas.openxmlformats.org/spreadsheetml/2006/main" count="48" uniqueCount="46">
  <si>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</si>
  <si>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</si>
  <si>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</si>
  <si>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</si>
  <si>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</si>
  <si>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</si>
  <si>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</si>
  <si>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</si>
  <si>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</si>
  <si>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</si>
  <si>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>Лот №1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</si>
  <si>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</si>
  <si>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</si>
  <si>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>Размер платы объекта в месяц (руб)</t>
  </si>
  <si>
    <t xml:space="preserve">г. Белоярский </t>
  </si>
  <si>
    <t>СИТ</t>
  </si>
  <si>
    <t xml:space="preserve">ПРИЛОЖЕНИЕ №2 </t>
  </si>
  <si>
    <t>РАЗМЕР ПЛАТЫ ЗА СОДЕРЖАНИЕ И РЕМОНТ ЖИЛОГО ПОМЕЩЕНИЯ</t>
  </si>
  <si>
    <t>Общая площадь жилых и нежилых помещений м2</t>
  </si>
  <si>
    <t>Адрес МКД</t>
  </si>
  <si>
    <t>Размер платы объекта в год      (руб)</t>
  </si>
  <si>
    <t>Утверждаю</t>
  </si>
  <si>
    <t xml:space="preserve">Размер платы за содержание и ремонт жилого помещения руб/м2 в месяц,  с учетом расходов на перевозку, страхование, уплату таможенных пошлин, налогов, сборов и других обязательных платежей </t>
  </si>
  <si>
    <t xml:space="preserve"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многоквартирных домов с учетом расходов на перевозку, страхование, уплату таможенных пошлин, налогов, сборов и других обязательных платежей </t>
  </si>
  <si>
    <t xml:space="preserve"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с учетом расходов на перевозку, страхование, уплату таможенных пошлин, налогов, сборов и других обязательных платежей </t>
  </si>
  <si>
    <t xml:space="preserve">Работы и услуги по содержанию иного общего имущества, с учетом расходов на перевозку, страхование, уплату таможенных пошлин, налогов, сборов и других обязательных платежей </t>
  </si>
  <si>
    <t xml:space="preserve">Прочее, с учетом расходов на перевозку, страхование, уплату таможенных пошлин, налогов, сборов и других обязательных платежей </t>
  </si>
  <si>
    <t>Лот № 2</t>
  </si>
  <si>
    <t>Мирный мкр, д, 14</t>
  </si>
  <si>
    <t>СУ - 966, д. 18</t>
  </si>
  <si>
    <t xml:space="preserve">           к извещению о проведении открытого конкурса</t>
  </si>
  <si>
    <t xml:space="preserve">          по отбору управляющей организации для управ-</t>
  </si>
  <si>
    <t xml:space="preserve">            ления многоквартирными домами, расположен-</t>
  </si>
  <si>
    <t xml:space="preserve">                     ными на территории Белоярского района</t>
  </si>
  <si>
    <t xml:space="preserve">             дата утверждения</t>
  </si>
  <si>
    <t xml:space="preserve">Обслуживание общедомовых приборов учета с учетом расходов на перевозку, страхование, уплату таможенных пошлин, налогов, сборов и других обязательных платежей 
</t>
  </si>
  <si>
    <t xml:space="preserve">Обслуживание домофонов с учетом расходов на перевозку, страхование, уплату таможенных пошлин, налогов, сборов и других обязательных платежей 
</t>
  </si>
  <si>
    <t xml:space="preserve">                              коммунального хозяйства </t>
  </si>
  <si>
    <t xml:space="preserve">                                                 администрации Белоярского района</t>
  </si>
  <si>
    <t xml:space="preserve">                                                Администрация Белоярского района,</t>
  </si>
  <si>
    <t xml:space="preserve">                                                            628161, Тюменская область</t>
  </si>
  <si>
    <t xml:space="preserve">                                                г.Белоярский, ул. Центральная, д.  9</t>
  </si>
  <si>
    <t xml:space="preserve">                              "___"_____________________________2020год</t>
  </si>
  <si>
    <t xml:space="preserve">                                           телефон 8-34670-62-110, факс 4-14-57</t>
  </si>
  <si>
    <t xml:space="preserve">                                                     Зам.начальника управления жилищно-  </t>
  </si>
  <si>
    <t>И.В.Иванов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</si>
</sst>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>
      <alignment horizontal="left"/>
    </xf>
  </cellStyleXfs>
  <cellXfs count="75">
    <xf numFmtId="0" fontId="0" fillId="0" borderId="0" xfId="0"/>
    <xf numFmtId="0" fontId="0" fillId="0" borderId="1" xfId="0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/>
    <xf numFmtId="1" fontId="3" fillId="0" borderId="0" xfId="0" applyNumberFormat="1" applyFont="1" applyAlignme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Border="1" applyAlignment="1"/>
    <xf numFmtId="1" fontId="4" fillId="0" borderId="1" xfId="0" applyNumberFormat="1" applyFont="1" applyBorder="1" applyAlignment="1"/>
    <xf numFmtId="0" fontId="5" fillId="0" borderId="0" xfId="0" applyFont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6" fillId="0" borderId="0" xfId="0" applyFont="1" applyAlignment="1"/>
    <xf numFmtId="0" fontId="8" fillId="0" borderId="0" xfId="0" applyFont="1" applyAlignment="1"/>
    <xf numFmtId="1" fontId="5" fillId="0" borderId="0" xfId="0" applyNumberFormat="1" applyFont="1" applyAlignment="1"/>
    <xf numFmtId="1" fontId="5" fillId="0" borderId="1" xfId="0" applyNumberFormat="1" applyFont="1" applyBorder="1" applyAlignment="1"/>
    <xf numFmtId="1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Alignment="1"/>
    <xf numFmtId="0" fontId="11" fillId="0" borderId="1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/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/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4" fontId="14" fillId="0" borderId="2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5" xfId="0" applyFont="1" applyBorder="1" applyAlignment="1"/>
    <xf numFmtId="0" fontId="15" fillId="0" borderId="5" xfId="0" applyFont="1" applyBorder="1" applyAlignment="1"/>
    <xf numFmtId="0" fontId="12" fillId="0" borderId="4" xfId="0" applyFont="1" applyBorder="1" applyAlignment="1"/>
    <xf numFmtId="0" fontId="13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Fill="1" applyAlignment="1"/>
    <xf numFmtId="0" fontId="10" fillId="0" borderId="0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2" fontId="10" fillId="0" borderId="1" xfId="0" applyNumberFormat="1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tabSelected="1" zoomScale="90" zoomScaleNormal="90" workbookViewId="0">
      <pane xSplit="3" ySplit="21" topLeftCell="D58" activePane="bottomRight" state="frozenSplit"/>
      <selection pane="topRight" activeCell="E1" sqref="E1"/>
      <selection pane="bottomLeft" activeCell="A2" sqref="A2"/>
      <selection pane="bottomRight" activeCell="C3" sqref="C3"/>
    </sheetView>
  </sheetViews>
  <sheetFormatPr defaultRowHeight="12.75" x14ac:dyDescent="0.2"/>
  <cols>
    <col min="1" max="1" width="4.5703125" style="3" customWidth="1"/>
    <col min="2" max="2" width="17.42578125" style="3" customWidth="1"/>
    <col min="3" max="3" width="20.5703125" style="4" customWidth="1"/>
    <col min="4" max="4" width="16.140625" style="3" customWidth="1"/>
    <col min="5" max="5" width="33.140625" style="3" customWidth="1"/>
    <col min="6" max="6" width="12.7109375" style="3" customWidth="1"/>
    <col min="7" max="7" width="29.85546875" style="3" customWidth="1"/>
    <col min="8" max="8" width="15.85546875" style="3" customWidth="1"/>
    <col min="9" max="9" width="14" style="3" customWidth="1"/>
    <col min="10" max="10" width="11.85546875" style="3" customWidth="1"/>
    <col min="11" max="11" width="17.7109375" style="3" customWidth="1"/>
    <col min="12" max="12" width="10.140625" style="3" customWidth="1"/>
    <col min="13" max="13" width="11.85546875" style="3" customWidth="1"/>
    <col min="14" max="14" width="20.5703125" style="3" customWidth="1"/>
    <col min="15" max="15" width="18.7109375" style="3" customWidth="1"/>
    <col min="16" max="16" width="11.85546875" style="3" customWidth="1"/>
    <col min="17" max="17" width="14.140625" style="3" customWidth="1"/>
    <col min="18" max="18" width="11.85546875" style="3" hidden="1" customWidth="1"/>
    <col min="19" max="19" width="8.28515625" style="3" hidden="1" customWidth="1"/>
    <col min="20" max="20" width="37.85546875" style="3" hidden="1" customWidth="1"/>
    <col min="21" max="21" width="0" style="5" hidden="1" customWidth="1"/>
    <col min="22" max="24" width="0" style="3" hidden="1" customWidth="1"/>
    <col min="25" max="25" width="16.42578125" style="3" hidden="1" customWidth="1"/>
    <col min="26" max="26" width="11.85546875" style="3" hidden="1" customWidth="1"/>
    <col min="27" max="16384" width="9.140625" style="6"/>
  </cols>
  <sheetData>
    <row r="1" spans="1:27" ht="15.75" x14ac:dyDescent="0.25">
      <c r="A1" s="22"/>
      <c r="B1" s="22"/>
      <c r="C1" s="23"/>
      <c r="D1" s="22"/>
      <c r="E1" s="22"/>
      <c r="F1" s="22"/>
      <c r="G1" s="22"/>
      <c r="H1" s="22"/>
      <c r="I1" s="22"/>
      <c r="J1" s="22"/>
      <c r="K1" s="22"/>
      <c r="L1" s="22"/>
      <c r="N1" s="22"/>
      <c r="P1" s="3" t="s">
        <v>16</v>
      </c>
    </row>
    <row r="2" spans="1:27" ht="15.75" x14ac:dyDescent="0.25">
      <c r="A2" s="22"/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N2" s="22"/>
      <c r="O2" s="3" t="s">
        <v>30</v>
      </c>
      <c r="AA2" s="3"/>
    </row>
    <row r="3" spans="1:27" ht="15.75" x14ac:dyDescent="0.25">
      <c r="A3" s="22"/>
      <c r="B3" s="22"/>
      <c r="C3" s="23"/>
      <c r="D3" s="22"/>
      <c r="E3" s="22"/>
      <c r="K3" s="25"/>
      <c r="L3" s="22"/>
      <c r="N3" s="22"/>
      <c r="O3" s="3" t="s">
        <v>31</v>
      </c>
      <c r="AA3" s="3"/>
    </row>
    <row r="4" spans="1:27" ht="15.75" x14ac:dyDescent="0.25">
      <c r="A4" s="22"/>
      <c r="B4" s="22"/>
      <c r="C4" s="23"/>
      <c r="D4" s="22"/>
      <c r="E4" s="22"/>
      <c r="F4" s="22"/>
      <c r="G4" s="22"/>
      <c r="H4" s="22"/>
      <c r="I4" s="22"/>
      <c r="J4" s="22"/>
      <c r="K4" s="22"/>
      <c r="L4" s="22"/>
      <c r="N4" s="22"/>
      <c r="O4" s="3" t="s">
        <v>32</v>
      </c>
      <c r="AA4" s="3"/>
    </row>
    <row r="5" spans="1:27" ht="15" customHeight="1" x14ac:dyDescent="0.25">
      <c r="A5" s="22"/>
      <c r="B5" s="22"/>
      <c r="C5" s="23"/>
      <c r="D5" s="22"/>
      <c r="E5" s="22"/>
      <c r="F5" s="22"/>
      <c r="G5" s="22"/>
      <c r="H5" s="22"/>
      <c r="I5" s="22"/>
      <c r="J5" s="22"/>
      <c r="K5" s="22"/>
      <c r="L5" s="22"/>
      <c r="N5" s="22"/>
      <c r="O5" s="3" t="s">
        <v>33</v>
      </c>
      <c r="AA5" s="3"/>
    </row>
    <row r="6" spans="1:27" ht="15" customHeight="1" x14ac:dyDescent="0.25">
      <c r="A6" s="22"/>
      <c r="B6" s="22"/>
      <c r="C6" s="23"/>
      <c r="D6" s="22"/>
      <c r="E6" s="22"/>
      <c r="F6" s="22"/>
      <c r="G6" s="22"/>
      <c r="H6" s="22"/>
      <c r="I6" s="22"/>
      <c r="J6" s="22"/>
      <c r="K6" s="22"/>
      <c r="L6" s="22"/>
      <c r="N6" s="22"/>
      <c r="O6" s="26"/>
      <c r="P6" s="26"/>
      <c r="Q6" s="26"/>
      <c r="AA6" s="3"/>
    </row>
    <row r="7" spans="1:27" ht="15" customHeight="1" x14ac:dyDescent="0.25">
      <c r="A7" s="22"/>
      <c r="B7" s="22"/>
      <c r="C7" s="23"/>
      <c r="D7" s="22"/>
      <c r="E7" s="22"/>
      <c r="F7" s="22"/>
      <c r="G7" s="22"/>
      <c r="H7" s="22"/>
      <c r="I7" s="22"/>
      <c r="J7" s="22"/>
      <c r="K7" s="22"/>
      <c r="L7" s="22"/>
      <c r="N7" s="29"/>
      <c r="O7" s="30"/>
      <c r="P7" s="31" t="s">
        <v>21</v>
      </c>
      <c r="Q7" s="32"/>
      <c r="AA7" s="3"/>
    </row>
    <row r="8" spans="1:27" ht="15" customHeight="1" x14ac:dyDescent="0.25">
      <c r="A8" s="22"/>
      <c r="B8" s="22"/>
      <c r="C8" s="23"/>
      <c r="D8" s="22"/>
      <c r="E8" s="22"/>
      <c r="F8" s="22"/>
      <c r="G8" s="22"/>
      <c r="H8" s="22"/>
      <c r="I8" s="22"/>
      <c r="J8" s="22"/>
      <c r="K8" s="22"/>
      <c r="L8" s="22"/>
      <c r="N8" s="30" t="s">
        <v>44</v>
      </c>
      <c r="O8" s="30"/>
      <c r="P8" s="30"/>
      <c r="Q8" s="32"/>
      <c r="AA8" s="3"/>
    </row>
    <row r="9" spans="1:27" ht="15" customHeight="1" x14ac:dyDescent="0.3">
      <c r="A9" s="22"/>
      <c r="B9" s="22"/>
      <c r="C9" s="23"/>
      <c r="D9" s="22"/>
      <c r="E9" s="22"/>
      <c r="F9" s="34" t="s">
        <v>17</v>
      </c>
      <c r="G9" s="34"/>
      <c r="H9" s="34"/>
      <c r="I9" s="34"/>
      <c r="J9" s="34"/>
      <c r="K9" s="22"/>
      <c r="L9" s="22"/>
      <c r="N9" s="29"/>
      <c r="O9" s="30" t="s">
        <v>37</v>
      </c>
      <c r="P9" s="30"/>
      <c r="Q9" s="32"/>
      <c r="AA9" s="3"/>
    </row>
    <row r="10" spans="1:27" ht="15" customHeight="1" x14ac:dyDescent="0.25">
      <c r="A10" s="22"/>
      <c r="B10" s="22"/>
      <c r="C10" s="23"/>
      <c r="D10" s="22"/>
      <c r="E10" s="22"/>
      <c r="F10" s="22"/>
      <c r="G10" s="22"/>
      <c r="H10" s="22"/>
      <c r="I10" s="22"/>
      <c r="J10" s="22"/>
      <c r="K10" s="22"/>
      <c r="L10" s="22"/>
      <c r="N10" s="29" t="s">
        <v>38</v>
      </c>
      <c r="O10" s="30"/>
      <c r="P10" s="30"/>
      <c r="Q10" s="32"/>
      <c r="AA10" s="3"/>
    </row>
    <row r="11" spans="1:27" ht="15" customHeight="1" x14ac:dyDescent="0.25">
      <c r="A11" s="22"/>
      <c r="B11" s="22"/>
      <c r="C11" s="23"/>
      <c r="D11" s="22"/>
      <c r="E11" s="22"/>
      <c r="F11" s="22"/>
      <c r="G11" s="22"/>
      <c r="H11" s="22"/>
      <c r="I11" s="22"/>
      <c r="J11" s="22"/>
      <c r="K11" s="22"/>
      <c r="L11" s="22"/>
      <c r="N11" s="29"/>
      <c r="O11" s="30" t="s">
        <v>45</v>
      </c>
      <c r="P11" s="30"/>
      <c r="Q11" s="32"/>
      <c r="AA11" s="3"/>
    </row>
    <row r="12" spans="1:27" ht="15" customHeight="1" x14ac:dyDescent="0.25">
      <c r="A12" s="22"/>
      <c r="B12" s="22"/>
      <c r="C12" s="23"/>
      <c r="D12" s="22"/>
      <c r="E12" s="22"/>
      <c r="F12" s="22"/>
      <c r="G12" s="22"/>
      <c r="H12" s="22"/>
      <c r="I12" s="22"/>
      <c r="J12" s="22"/>
      <c r="K12" s="22"/>
      <c r="L12" s="22"/>
      <c r="N12" s="33" t="s">
        <v>39</v>
      </c>
      <c r="O12" s="30"/>
      <c r="P12" s="30"/>
      <c r="Q12" s="32"/>
      <c r="AA12" s="3"/>
    </row>
    <row r="13" spans="1:27" ht="15" customHeight="1" x14ac:dyDescent="0.25">
      <c r="A13" s="22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2"/>
      <c r="N13" s="29" t="s">
        <v>40</v>
      </c>
      <c r="O13" s="30"/>
      <c r="P13" s="30"/>
      <c r="Q13" s="32"/>
      <c r="AA13" s="3"/>
    </row>
    <row r="14" spans="1:27" ht="15" customHeight="1" x14ac:dyDescent="0.25">
      <c r="A14" s="22"/>
      <c r="B14" s="22"/>
      <c r="C14" s="23"/>
      <c r="D14" s="22"/>
      <c r="E14" s="22"/>
      <c r="F14" s="22"/>
      <c r="G14" s="22"/>
      <c r="H14" s="22"/>
      <c r="I14" s="22"/>
      <c r="J14" s="22"/>
      <c r="K14" s="22"/>
      <c r="L14" s="22"/>
      <c r="N14" s="29" t="s">
        <v>41</v>
      </c>
      <c r="O14" s="30"/>
      <c r="P14" s="30"/>
      <c r="Q14" s="32"/>
      <c r="AA14" s="3"/>
    </row>
    <row r="15" spans="1:27" ht="15" customHeight="1" x14ac:dyDescent="0.25">
      <c r="A15" s="22"/>
      <c r="B15" s="22"/>
      <c r="C15" s="23"/>
      <c r="D15" s="22"/>
      <c r="E15" s="22"/>
      <c r="F15" s="22"/>
      <c r="G15" s="22"/>
      <c r="H15" s="22"/>
      <c r="I15" s="22"/>
      <c r="J15" s="22"/>
      <c r="K15" s="22"/>
      <c r="L15" s="22"/>
      <c r="N15" s="33" t="s">
        <v>43</v>
      </c>
      <c r="O15" s="30"/>
      <c r="P15" s="30"/>
      <c r="Q15" s="32"/>
      <c r="AA15" s="3"/>
    </row>
    <row r="16" spans="1:27" ht="15.75" x14ac:dyDescent="0.25">
      <c r="A16" s="22"/>
      <c r="B16" s="22"/>
      <c r="C16" s="23"/>
      <c r="D16" s="22"/>
      <c r="E16" s="22"/>
      <c r="F16" s="22"/>
      <c r="G16" s="22"/>
      <c r="H16" s="22"/>
      <c r="I16" s="22"/>
      <c r="J16" s="22"/>
      <c r="K16" s="22"/>
      <c r="L16" s="22"/>
      <c r="N16" s="29" t="s">
        <v>42</v>
      </c>
      <c r="O16" s="30"/>
      <c r="P16" s="30"/>
      <c r="Q16" s="32"/>
      <c r="AA16" s="3"/>
    </row>
    <row r="17" spans="1:27" ht="15.75" x14ac:dyDescent="0.25">
      <c r="A17" s="22"/>
      <c r="B17" s="22"/>
      <c r="C17" s="23"/>
      <c r="D17" s="22"/>
      <c r="E17" s="22"/>
      <c r="F17" s="22"/>
      <c r="G17" s="22"/>
      <c r="H17" s="22"/>
      <c r="I17" s="22"/>
      <c r="J17" s="22"/>
      <c r="K17" s="22"/>
      <c r="L17" s="22"/>
      <c r="M17" s="6"/>
      <c r="N17" s="29"/>
      <c r="O17" s="30" t="s">
        <v>34</v>
      </c>
      <c r="P17" s="30"/>
      <c r="Q17" s="32"/>
      <c r="AA17" s="3"/>
    </row>
    <row r="18" spans="1:27" ht="15.75" x14ac:dyDescent="0.25">
      <c r="A18" s="22"/>
      <c r="B18" s="22"/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27"/>
      <c r="N18" s="30"/>
      <c r="O18" s="30"/>
      <c r="P18" s="30"/>
      <c r="Q18" s="32"/>
      <c r="AA18" s="3"/>
    </row>
    <row r="19" spans="1:27" ht="7.5" customHeight="1" x14ac:dyDescent="0.25">
      <c r="A19" s="22"/>
      <c r="B19" s="22"/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7"/>
      <c r="N19" s="22"/>
      <c r="O19" s="17"/>
      <c r="P19" s="22"/>
    </row>
    <row r="20" spans="1:27" ht="15" customHeight="1" x14ac:dyDescent="0.2">
      <c r="A20" s="60" t="s">
        <v>9</v>
      </c>
      <c r="B20" s="62" t="s">
        <v>0</v>
      </c>
      <c r="C20" s="63" t="s">
        <v>19</v>
      </c>
      <c r="D20" s="64" t="s">
        <v>18</v>
      </c>
      <c r="E20" s="58" t="s">
        <v>22</v>
      </c>
      <c r="F20" s="59" t="s">
        <v>12</v>
      </c>
      <c r="G20" s="59"/>
      <c r="H20" s="59"/>
      <c r="I20" s="59"/>
      <c r="J20" s="59"/>
      <c r="K20" s="59"/>
      <c r="L20" s="59"/>
      <c r="M20" s="59"/>
      <c r="N20" s="59"/>
      <c r="O20" s="59"/>
      <c r="P20" s="56"/>
      <c r="Q20" s="56"/>
      <c r="R20" s="24"/>
      <c r="S20" s="20"/>
      <c r="T20" s="20"/>
      <c r="U20" s="21"/>
      <c r="V20" s="20"/>
      <c r="W20" s="20"/>
      <c r="X20" s="20"/>
      <c r="Y20" s="20"/>
      <c r="Z20" s="20"/>
    </row>
    <row r="21" spans="1:27" s="12" customFormat="1" ht="339.75" customHeight="1" x14ac:dyDescent="0.25">
      <c r="A21" s="61"/>
      <c r="B21" s="61"/>
      <c r="C21" s="61"/>
      <c r="D21" s="61"/>
      <c r="E21" s="58"/>
      <c r="F21" s="65" t="s">
        <v>23</v>
      </c>
      <c r="G21" s="66"/>
      <c r="H21" s="65" t="s">
        <v>24</v>
      </c>
      <c r="I21" s="66"/>
      <c r="J21" s="65" t="s">
        <v>25</v>
      </c>
      <c r="K21" s="66" t="s">
        <v>25</v>
      </c>
      <c r="L21" s="65" t="s">
        <v>26</v>
      </c>
      <c r="M21" s="66"/>
      <c r="N21" s="35" t="s">
        <v>35</v>
      </c>
      <c r="O21" s="35" t="s">
        <v>36</v>
      </c>
      <c r="P21" s="57" t="s">
        <v>13</v>
      </c>
      <c r="Q21" s="57" t="s">
        <v>20</v>
      </c>
      <c r="R21" s="7" t="s">
        <v>1</v>
      </c>
      <c r="S21" s="7" t="s">
        <v>2</v>
      </c>
      <c r="T21" s="16" t="s">
        <v>11</v>
      </c>
      <c r="U21" s="9" t="s">
        <v>4</v>
      </c>
      <c r="V21" s="10" t="s">
        <v>5</v>
      </c>
      <c r="W21" s="10" t="s">
        <v>6</v>
      </c>
      <c r="X21" s="10" t="s">
        <v>7</v>
      </c>
      <c r="Y21" s="10" t="s">
        <v>8</v>
      </c>
      <c r="Z21" s="14" t="s">
        <v>3</v>
      </c>
    </row>
    <row r="22" spans="1:27" s="12" customFormat="1" ht="18" customHeight="1" x14ac:dyDescent="0.25">
      <c r="A22" s="36">
        <v>1</v>
      </c>
      <c r="B22" s="36">
        <v>2</v>
      </c>
      <c r="C22" s="36">
        <v>3</v>
      </c>
      <c r="D22" s="36">
        <v>4</v>
      </c>
      <c r="E22" s="36">
        <v>5</v>
      </c>
      <c r="F22" s="67">
        <v>6</v>
      </c>
      <c r="G22" s="68"/>
      <c r="H22" s="67">
        <v>7</v>
      </c>
      <c r="I22" s="68"/>
      <c r="J22" s="67">
        <v>8</v>
      </c>
      <c r="K22" s="68"/>
      <c r="L22" s="67">
        <v>9</v>
      </c>
      <c r="M22" s="68"/>
      <c r="N22" s="36">
        <v>10</v>
      </c>
      <c r="O22" s="36">
        <v>11</v>
      </c>
      <c r="P22" s="36">
        <v>12</v>
      </c>
      <c r="Q22" s="36">
        <v>13</v>
      </c>
      <c r="R22" s="15">
        <v>13</v>
      </c>
      <c r="S22" s="15">
        <v>14</v>
      </c>
      <c r="T22" s="15">
        <v>15</v>
      </c>
      <c r="U22" s="15">
        <v>16</v>
      </c>
      <c r="V22" s="15">
        <v>17</v>
      </c>
      <c r="W22" s="15">
        <v>18</v>
      </c>
      <c r="X22" s="15">
        <v>19</v>
      </c>
      <c r="Y22" s="15">
        <v>20</v>
      </c>
      <c r="Z22" s="19"/>
    </row>
    <row r="23" spans="1:27" ht="30.75" customHeight="1" x14ac:dyDescent="0.3">
      <c r="A23" s="37"/>
      <c r="B23" s="38" t="s">
        <v>10</v>
      </c>
      <c r="C23" s="39"/>
      <c r="D23" s="40"/>
      <c r="E23" s="40"/>
      <c r="F23" s="69"/>
      <c r="G23" s="70"/>
      <c r="H23" s="69"/>
      <c r="I23" s="70"/>
      <c r="J23" s="69"/>
      <c r="K23" s="70"/>
      <c r="L23" s="69"/>
      <c r="M23" s="70"/>
      <c r="N23" s="40"/>
      <c r="O23" s="40"/>
      <c r="P23" s="40"/>
      <c r="Q23" s="40"/>
      <c r="R23" s="2" t="e">
        <f>SUM(#REF!)</f>
        <v>#REF!</v>
      </c>
      <c r="S23" s="7"/>
      <c r="T23" s="8"/>
      <c r="U23" s="9"/>
      <c r="V23" s="10"/>
      <c r="W23" s="10"/>
      <c r="X23" s="10"/>
      <c r="Y23" s="10"/>
      <c r="Z23" s="14"/>
    </row>
    <row r="24" spans="1:27" ht="27.75" customHeight="1" x14ac:dyDescent="0.3">
      <c r="A24" s="41">
        <v>1</v>
      </c>
      <c r="B24" s="42" t="s">
        <v>14</v>
      </c>
      <c r="C24" s="43" t="s">
        <v>28</v>
      </c>
      <c r="D24" s="44">
        <v>951.4</v>
      </c>
      <c r="E24" s="45">
        <f>SUM(F24:O24)</f>
        <v>39.779999999999994</v>
      </c>
      <c r="F24" s="71">
        <v>9</v>
      </c>
      <c r="G24" s="72"/>
      <c r="H24" s="71">
        <v>7.81</v>
      </c>
      <c r="I24" s="72"/>
      <c r="J24" s="71">
        <v>19.989999999999998</v>
      </c>
      <c r="K24" s="72"/>
      <c r="L24" s="71">
        <v>1.55</v>
      </c>
      <c r="M24" s="74"/>
      <c r="N24" s="46">
        <v>1.43</v>
      </c>
      <c r="O24" s="46">
        <v>0</v>
      </c>
      <c r="P24" s="44">
        <f t="shared" ref="P24" si="0">D24*E24</f>
        <v>37846.691999999995</v>
      </c>
      <c r="Q24" s="44">
        <f t="shared" ref="Q24" si="1">P24*12</f>
        <v>454160.30399999995</v>
      </c>
      <c r="R24" s="11">
        <v>10.48</v>
      </c>
      <c r="S24" s="11">
        <v>1.43</v>
      </c>
      <c r="T24" s="11">
        <v>0.91</v>
      </c>
      <c r="U24" s="13">
        <f t="shared" ref="U24" si="2">I24*J24</f>
        <v>0</v>
      </c>
      <c r="V24" s="13">
        <f t="shared" ref="V24" si="3">U24*12</f>
        <v>0</v>
      </c>
      <c r="W24" s="4"/>
      <c r="X24" s="4"/>
      <c r="Y24" s="4"/>
      <c r="Z24" s="1" t="s">
        <v>15</v>
      </c>
    </row>
    <row r="25" spans="1:27" s="17" customFormat="1" ht="33.75" customHeight="1" x14ac:dyDescent="0.3">
      <c r="A25" s="37"/>
      <c r="B25" s="47" t="s">
        <v>27</v>
      </c>
      <c r="C25" s="48"/>
      <c r="D25" s="48"/>
      <c r="E25" s="49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0"/>
      <c r="R25" s="18"/>
      <c r="S25" s="18"/>
      <c r="T25" s="18"/>
      <c r="U25" s="28"/>
      <c r="V25" s="18"/>
      <c r="W25" s="18"/>
      <c r="X25" s="18"/>
      <c r="Y25" s="18"/>
      <c r="Z25" s="22"/>
    </row>
    <row r="26" spans="1:27" s="17" customFormat="1" ht="31.5" customHeight="1" x14ac:dyDescent="0.3">
      <c r="A26" s="37">
        <v>2</v>
      </c>
      <c r="B26" s="37" t="s">
        <v>14</v>
      </c>
      <c r="C26" s="43" t="s">
        <v>29</v>
      </c>
      <c r="D26" s="51">
        <v>256.39999999999998</v>
      </c>
      <c r="E26" s="52">
        <f>SUM(F26:O26)</f>
        <v>19.41</v>
      </c>
      <c r="F26" s="73">
        <v>7.8</v>
      </c>
      <c r="G26" s="74"/>
      <c r="H26" s="73">
        <v>5.44</v>
      </c>
      <c r="I26" s="74"/>
      <c r="J26" s="73">
        <v>3.19</v>
      </c>
      <c r="K26" s="74"/>
      <c r="L26" s="73">
        <v>1.55</v>
      </c>
      <c r="M26" s="74"/>
      <c r="N26" s="53">
        <v>1.43</v>
      </c>
      <c r="O26" s="53">
        <v>0</v>
      </c>
      <c r="P26" s="44">
        <f>D26*E26</f>
        <v>4976.7239999999993</v>
      </c>
      <c r="Q26" s="44">
        <f t="shared" ref="Q26" si="4">P26*12</f>
        <v>59720.687999999995</v>
      </c>
      <c r="R26" s="18"/>
      <c r="S26" s="18"/>
      <c r="T26" s="18"/>
      <c r="U26" s="28"/>
      <c r="V26" s="18"/>
      <c r="W26" s="18"/>
      <c r="X26" s="18"/>
      <c r="Y26" s="18"/>
      <c r="Z26" s="22"/>
    </row>
    <row r="27" spans="1:27" ht="18.75" x14ac:dyDescent="0.3">
      <c r="A27" s="54"/>
      <c r="B27" s="54"/>
      <c r="C27" s="55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27" ht="18.75" x14ac:dyDescent="0.3">
      <c r="A28" s="54"/>
      <c r="B28" s="54"/>
      <c r="C28" s="55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27" ht="18.75" x14ac:dyDescent="0.3">
      <c r="A29" s="54"/>
      <c r="B29" s="54"/>
      <c r="C29" s="55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27" ht="18.75" x14ac:dyDescent="0.3">
      <c r="A30" s="54"/>
      <c r="B30" s="54"/>
      <c r="C30" s="55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27" ht="18.75" x14ac:dyDescent="0.3">
      <c r="A31" s="54"/>
      <c r="B31" s="54"/>
      <c r="C31" s="55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27" ht="18.75" x14ac:dyDescent="0.3">
      <c r="A32" s="54"/>
      <c r="B32" s="54"/>
      <c r="C32" s="55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t="18.75" x14ac:dyDescent="0.3">
      <c r="A33" s="54"/>
      <c r="B33" s="54"/>
      <c r="C33" s="55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t="18.75" x14ac:dyDescent="0.3">
      <c r="A34" s="54"/>
      <c r="B34" s="54"/>
      <c r="C34" s="55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t="18.75" x14ac:dyDescent="0.3">
      <c r="A35" s="54"/>
      <c r="B35" s="54"/>
      <c r="C35" s="55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t="18.75" x14ac:dyDescent="0.3">
      <c r="A36" s="54"/>
      <c r="B36" s="54"/>
      <c r="C36" s="55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t="18.75" x14ac:dyDescent="0.3">
      <c r="A37" s="54"/>
      <c r="B37" s="54"/>
      <c r="C37" s="55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t="18.75" x14ac:dyDescent="0.3">
      <c r="A38" s="54"/>
      <c r="B38" s="54"/>
      <c r="C38" s="55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t="18.75" x14ac:dyDescent="0.3">
      <c r="A39" s="54"/>
      <c r="B39" s="54"/>
      <c r="C39" s="55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t="18.75" x14ac:dyDescent="0.3">
      <c r="A40" s="54"/>
      <c r="B40" s="54"/>
      <c r="C40" s="55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t="18.75" x14ac:dyDescent="0.3">
      <c r="A41" s="54"/>
      <c r="B41" s="54"/>
      <c r="C41" s="55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t="18.75" x14ac:dyDescent="0.3">
      <c r="A42" s="54"/>
      <c r="B42" s="54"/>
      <c r="C42" s="55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t="18.75" x14ac:dyDescent="0.3">
      <c r="A43" s="54"/>
      <c r="B43" s="54"/>
      <c r="C43" s="55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t="18.75" x14ac:dyDescent="0.3">
      <c r="A44" s="54"/>
      <c r="B44" s="54"/>
      <c r="C44" s="55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t="18.75" x14ac:dyDescent="0.3">
      <c r="A45" s="54"/>
      <c r="B45" s="54"/>
      <c r="C45" s="55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t="18.75" x14ac:dyDescent="0.3">
      <c r="A46" s="54"/>
      <c r="B46" s="54"/>
      <c r="C46" s="55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t="18.75" x14ac:dyDescent="0.3">
      <c r="A47" s="54"/>
      <c r="B47" s="54"/>
      <c r="C47" s="55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t="18.75" x14ac:dyDescent="0.3">
      <c r="A48" s="54"/>
      <c r="B48" s="54"/>
      <c r="C48" s="55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t="18.75" x14ac:dyDescent="0.3">
      <c r="A49" s="54"/>
      <c r="B49" s="54"/>
      <c r="C49" s="55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t="18.75" x14ac:dyDescent="0.3">
      <c r="A50" s="54"/>
      <c r="B50" s="54"/>
      <c r="C50" s="55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</sheetData>
  <mergeCells count="26">
    <mergeCell ref="J24:K24"/>
    <mergeCell ref="L24:M24"/>
    <mergeCell ref="J26:K26"/>
    <mergeCell ref="L26:M26"/>
    <mergeCell ref="H26:I26"/>
    <mergeCell ref="F22:G22"/>
    <mergeCell ref="F23:G23"/>
    <mergeCell ref="F24:G24"/>
    <mergeCell ref="F26:G26"/>
    <mergeCell ref="H24:I24"/>
    <mergeCell ref="L22:M22"/>
    <mergeCell ref="L23:M23"/>
    <mergeCell ref="H22:I22"/>
    <mergeCell ref="H23:I23"/>
    <mergeCell ref="J22:K22"/>
    <mergeCell ref="J23:K23"/>
    <mergeCell ref="E20:E21"/>
    <mergeCell ref="F20:O20"/>
    <mergeCell ref="A20:A21"/>
    <mergeCell ref="B20:B21"/>
    <mergeCell ref="C20:C21"/>
    <mergeCell ref="D20:D21"/>
    <mergeCell ref="F21:G21"/>
    <mergeCell ref="H21:I21"/>
    <mergeCell ref="J21:K21"/>
    <mergeCell ref="L21:M21"/>
  </mergeCells>
  <pageMargins left="0.19685039370078741" right="0.19685039370078741" top="0.19685039370078741" bottom="0.19685039370078741" header="0.31496062992125984" footer="0.19685039370078741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2020-03-27T07:22:33Z</cp:lastPrinted>
  <dcterms:created xsi:type="dcterms:W3CDTF">2015-06-01T10:16:38Z</dcterms:created>
  <dcterms:modified xsi:type="dcterms:W3CDTF">2020-03-27T07:24:04Z</dcterms:modified>
</cp:coreProperties>
</file>