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19440" windowHeight="1135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R24" i="1" l="1"/>
  <c r="E24" i="1" l="1"/>
  <c r="Q24" i="1" l="1"/>
  <c r="S23" i="1"/>
</calcChain>
</file>

<file path=xl/sharedStrings.xml><?xml version="1.0" encoding="utf-8"?>
<sst xmlns="http://schemas.openxmlformats.org/spreadsheetml/2006/main" count="45" uniqueCount="45">
  <si>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</si>
  <si>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</si>
  <si>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</si>
  <si>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</si>
  <si>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</si>
  <si>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</si>
  <si>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</si>
  <si>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</si>
  <si>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</si>
  <si>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</si>
  <si>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>Лот №1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</si>
  <si>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</si>
  <si>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</si>
  <si>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</si>
  <si>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</si>
  <si>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 xml:space="preserve">ПРИЛОЖЕНИЕ №2 </t>
  </si>
  <si>
    <t>РАЗМЕР ПЛАТЫ ЗА СОДЕРЖАНИЕ И РЕМОНТ ЖИЛОГО ПОМЕЩЕНИЯ</t>
  </si>
  <si>
    <t>Общая площадь жилых и нежилых помещений м2</t>
  </si>
  <si>
    <t>Адрес МКД</t>
  </si>
  <si>
    <t>Размер платы объекта в год      (руб)</t>
  </si>
  <si>
    <t>Утверждаю</t>
  </si>
  <si>
    <t xml:space="preserve">Работы и услуги по содержанию иного общего имущества, с учетом расходов на перевозку, страхование, уплату таможенных пошлин, налогов, сборов и других обязательных платежей </t>
  </si>
  <si>
    <t xml:space="preserve">           к извещению о проведении открытого конкурса</t>
  </si>
  <si>
    <t xml:space="preserve">          по отбору управляющей организации для управ-</t>
  </si>
  <si>
    <t xml:space="preserve">            ления многоквартирными домами, расположен-</t>
  </si>
  <si>
    <t xml:space="preserve">                     ными на территории Белоярского района</t>
  </si>
  <si>
    <t xml:space="preserve">             дата утверждения</t>
  </si>
  <si>
    <t xml:space="preserve">                                                     начальник управления жилищно-  </t>
  </si>
  <si>
    <t xml:space="preserve">                              коммунального хозяйства </t>
  </si>
  <si>
    <t xml:space="preserve">                                                 администрации Белоярского района</t>
  </si>
  <si>
    <t xml:space="preserve">                                                Администрация Белоярского района,</t>
  </si>
  <si>
    <t xml:space="preserve">                                                            628161, Тюменская область</t>
  </si>
  <si>
    <t xml:space="preserve">                                                г.Белоярский, ул. Центральная, д.  9</t>
  </si>
  <si>
    <t xml:space="preserve">                                           телефон 8-34670-2-38-04, факс 4-14-57</t>
  </si>
  <si>
    <t xml:space="preserve">                    ___________________А.А.Орлов</t>
  </si>
  <si>
    <t xml:space="preserve">Размер платы за содержание и ремонт жилого помещения руб/м2 в месяц,  с учетом расходов на перевозку, страхование, уплату  пошлин, налогов, сборов и других обязательных платежей 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</si>
  <si>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многоквартирных домов с учетом расходов на перевозку, страхование, уплату  пошлин, налогов, сборов и других обязательных платежей 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</si>
  <si>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с учетом расходов на перевозку, страхование, уплату  пошлин, налогов, сборов и других обязательных платежей </t>
  </si>
  <si>
    <t xml:space="preserve">Работы и услуги по содержанию иного общего имущества, с учетом расходов на перевозку, страхование, уплату  пошлин, налогов, сборов и других обязательных платежей </t>
  </si>
  <si>
    <t xml:space="preserve">Вывоз ТБО, с учетом расходов на перевозку, страхование, уплату  пошлин, налогов, сборов и других обязательных платежей </t>
  </si>
  <si>
    <t xml:space="preserve">Обслуживание общедомовых приборов учета с учетом расходов на перевозку, страхование, уплату  пошлин, налогов, сборов и других обязательных платежей 
</t>
  </si>
  <si>
    <t xml:space="preserve">Обслуживание домофонов с учетом расходов на перевозку, страхование, уплату  пошлин, налогов, сборов и других обязательных платежей 
</t>
  </si>
  <si>
    <t>Прочее с учетом расходов на перевозку, страхование, уплату пошлин, налогов, сборов и других обязательных платежей</t>
  </si>
  <si>
    <t>ул. Сухарева, д. 5</t>
  </si>
  <si>
    <t xml:space="preserve">                                  "___"_____________________________2019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</si>
</sst>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horizontal="left"/>
    </xf>
  </cellStyleXfs>
  <cellXfs count="68">
    <xf numFmtId="0" fontId="0" fillId="0" borderId="0" xfId="0"/>
    <xf numFmtId="0" fontId="3" fillId="0" borderId="0" xfId="0" applyFont="1" applyAlignment="1"/>
    <xf numFmtId="0" fontId="3" fillId="0" borderId="0" xfId="0" applyFont="1" applyFill="1" applyAlignment="1"/>
    <xf numFmtId="1" fontId="3" fillId="0" borderId="0" xfId="0" applyNumberFormat="1" applyFont="1" applyAlignment="1"/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/>
    <xf numFmtId="0" fontId="5" fillId="0" borderId="0" xfId="0" applyFont="1" applyAlignment="1"/>
    <xf numFmtId="0" fontId="5" fillId="0" borderId="0" xfId="0" applyFont="1" applyFill="1" applyAlignment="1"/>
    <xf numFmtId="0" fontId="6" fillId="0" borderId="0" xfId="0" applyFont="1" applyAlignment="1"/>
    <xf numFmtId="0" fontId="8" fillId="0" borderId="0" xfId="0" applyFont="1" applyAlignment="1"/>
    <xf numFmtId="1" fontId="5" fillId="0" borderId="0" xfId="0" applyNumberFormat="1" applyFont="1" applyAlignment="1"/>
    <xf numFmtId="1" fontId="5" fillId="0" borderId="0" xfId="0" applyNumberFormat="1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Fill="1" applyAlignment="1"/>
    <xf numFmtId="0" fontId="12" fillId="0" borderId="0" xfId="0" applyFont="1" applyBorder="1" applyAlignment="1">
      <alignment vertical="top"/>
    </xf>
    <xf numFmtId="0" fontId="12" fillId="0" borderId="4" xfId="0" applyFont="1" applyBorder="1" applyAlignment="1"/>
    <xf numFmtId="0" fontId="12" fillId="0" borderId="1" xfId="0" applyFont="1" applyBorder="1" applyAlignment="1"/>
    <xf numFmtId="1" fontId="12" fillId="0" borderId="1" xfId="0" applyNumberFormat="1" applyFont="1" applyBorder="1" applyAlignment="1"/>
    <xf numFmtId="0" fontId="12" fillId="0" borderId="4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/>
    </xf>
    <xf numFmtId="2" fontId="15" fillId="0" borderId="4" xfId="0" applyNumberFormat="1" applyFont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1" fontId="11" fillId="0" borderId="0" xfId="0" applyNumberFormat="1" applyFont="1" applyAlignment="1"/>
    <xf numFmtId="2" fontId="16" fillId="0" borderId="1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 wrapText="1"/>
    </xf>
    <xf numFmtId="2" fontId="14" fillId="0" borderId="4" xfId="0" applyNumberFormat="1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2" fontId="12" fillId="0" borderId="1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zoomScale="80" zoomScaleNormal="80" workbookViewId="0">
      <pane xSplit="3" ySplit="21" topLeftCell="D22" activePane="bottomRight" state="frozenSplit"/>
      <selection pane="topRight" activeCell="E1" sqref="E1"/>
      <selection pane="bottomLeft" activeCell="A2" sqref="A2"/>
      <selection pane="bottomRight" activeCell="D25" sqref="D25"/>
    </sheetView>
  </sheetViews>
  <sheetFormatPr defaultRowHeight="12.75" x14ac:dyDescent="0.2"/>
  <cols>
    <col min="1" max="1" width="4.5703125" style="1" customWidth="1"/>
    <col min="2" max="2" width="19.7109375" style="1" customWidth="1"/>
    <col min="3" max="3" width="35.42578125" style="2" customWidth="1"/>
    <col min="4" max="4" width="16.140625" style="1" customWidth="1"/>
    <col min="5" max="5" width="33.140625" style="1" customWidth="1"/>
    <col min="6" max="6" width="12.7109375" style="1" customWidth="1"/>
    <col min="7" max="7" width="29.85546875" style="1" customWidth="1"/>
    <col min="8" max="8" width="15.85546875" style="1" customWidth="1"/>
    <col min="9" max="9" width="14" style="1" customWidth="1"/>
    <col min="10" max="10" width="11.85546875" style="1" customWidth="1"/>
    <col min="11" max="11" width="17.140625" style="1" customWidth="1"/>
    <col min="12" max="12" width="10.140625" style="1" customWidth="1"/>
    <col min="13" max="13" width="10.85546875" style="1" customWidth="1"/>
    <col min="14" max="14" width="18.7109375" style="1" customWidth="1"/>
    <col min="15" max="15" width="19.7109375" style="1" customWidth="1"/>
    <col min="16" max="16" width="18.5703125" style="1" customWidth="1"/>
    <col min="17" max="17" width="13.42578125" style="1" customWidth="1"/>
    <col min="18" max="18" width="17" style="1" customWidth="1"/>
    <col min="19" max="19" width="11.85546875" style="1" hidden="1" customWidth="1"/>
    <col min="20" max="20" width="8.28515625" style="1" hidden="1" customWidth="1"/>
    <col min="21" max="21" width="37.85546875" style="1" hidden="1" customWidth="1"/>
    <col min="22" max="22" width="0" style="3" hidden="1" customWidth="1"/>
    <col min="23" max="25" width="0" style="1" hidden="1" customWidth="1"/>
    <col min="26" max="26" width="16.42578125" style="1" hidden="1" customWidth="1"/>
    <col min="27" max="27" width="11.85546875" style="1" hidden="1" customWidth="1"/>
    <col min="28" max="16384" width="9.140625" style="4"/>
  </cols>
  <sheetData>
    <row r="1" spans="1:28" ht="15.75" x14ac:dyDescent="0.25">
      <c r="A1" s="10"/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O1" s="10"/>
      <c r="P1" s="10"/>
      <c r="Q1" s="10" t="s">
        <v>15</v>
      </c>
      <c r="R1" s="10"/>
    </row>
    <row r="2" spans="1:28" ht="15.75" x14ac:dyDescent="0.25">
      <c r="A2" s="10"/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O2" s="10"/>
      <c r="P2" s="10" t="s">
        <v>22</v>
      </c>
      <c r="Q2" s="10"/>
      <c r="R2" s="10"/>
      <c r="AB2" s="1"/>
    </row>
    <row r="3" spans="1:28" ht="15.75" x14ac:dyDescent="0.25">
      <c r="A3" s="10"/>
      <c r="B3" s="10"/>
      <c r="C3" s="11"/>
      <c r="D3" s="10"/>
      <c r="E3" s="10"/>
      <c r="K3" s="12"/>
      <c r="L3" s="10"/>
      <c r="O3" s="10"/>
      <c r="P3" s="10" t="s">
        <v>23</v>
      </c>
      <c r="Q3" s="10"/>
      <c r="R3" s="10"/>
      <c r="AB3" s="1"/>
    </row>
    <row r="4" spans="1:28" ht="15.75" x14ac:dyDescent="0.25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O4" s="10"/>
      <c r="P4" s="10" t="s">
        <v>24</v>
      </c>
      <c r="Q4" s="10"/>
      <c r="R4" s="10"/>
      <c r="AB4" s="1"/>
    </row>
    <row r="5" spans="1:28" ht="15" customHeight="1" x14ac:dyDescent="0.25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O5" s="10"/>
      <c r="P5" s="10" t="s">
        <v>25</v>
      </c>
      <c r="Q5" s="10"/>
      <c r="R5" s="10"/>
      <c r="AB5" s="1"/>
    </row>
    <row r="6" spans="1:28" ht="15" customHeight="1" x14ac:dyDescent="0.25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O6" s="10"/>
      <c r="P6" s="13"/>
      <c r="Q6" s="13"/>
      <c r="R6" s="13"/>
      <c r="AB6" s="1"/>
    </row>
    <row r="7" spans="1:28" ht="15" customHeight="1" x14ac:dyDescent="0.3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O7" s="15"/>
      <c r="P7" s="47"/>
      <c r="Q7" s="48" t="s">
        <v>20</v>
      </c>
      <c r="R7" s="47"/>
      <c r="S7" s="19"/>
      <c r="T7" s="19"/>
      <c r="U7" s="19"/>
      <c r="V7" s="49"/>
      <c r="W7" s="19"/>
      <c r="X7" s="19"/>
      <c r="Y7" s="19"/>
      <c r="Z7" s="19"/>
      <c r="AA7" s="19"/>
      <c r="AB7" s="19"/>
    </row>
    <row r="8" spans="1:28" ht="15" customHeight="1" x14ac:dyDescent="0.3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O8" s="16" t="s">
        <v>27</v>
      </c>
      <c r="P8" s="47"/>
      <c r="Q8" s="47"/>
      <c r="R8" s="47"/>
      <c r="S8" s="19"/>
      <c r="T8" s="19"/>
      <c r="U8" s="19"/>
      <c r="V8" s="49"/>
      <c r="W8" s="19"/>
      <c r="X8" s="19"/>
      <c r="Y8" s="19"/>
      <c r="Z8" s="19"/>
      <c r="AA8" s="19"/>
      <c r="AB8" s="19"/>
    </row>
    <row r="9" spans="1:28" ht="15" customHeight="1" x14ac:dyDescent="0.3">
      <c r="A9" s="10"/>
      <c r="B9" s="10"/>
      <c r="C9" s="11"/>
      <c r="D9" s="10"/>
      <c r="E9" s="10"/>
      <c r="F9" s="18" t="s">
        <v>16</v>
      </c>
      <c r="G9" s="18"/>
      <c r="H9" s="18"/>
      <c r="I9" s="18"/>
      <c r="J9" s="18"/>
      <c r="K9" s="10"/>
      <c r="L9" s="10"/>
      <c r="O9" s="15"/>
      <c r="P9" s="47" t="s">
        <v>28</v>
      </c>
      <c r="Q9" s="47"/>
      <c r="R9" s="47"/>
      <c r="S9" s="19"/>
      <c r="T9" s="19"/>
      <c r="U9" s="19"/>
      <c r="V9" s="49"/>
      <c r="W9" s="19"/>
      <c r="X9" s="19"/>
      <c r="Y9" s="19"/>
      <c r="Z9" s="19"/>
      <c r="AA9" s="19"/>
      <c r="AB9" s="19"/>
    </row>
    <row r="10" spans="1:28" ht="15" customHeight="1" x14ac:dyDescent="0.3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O10" s="15" t="s">
        <v>29</v>
      </c>
      <c r="P10" s="47"/>
      <c r="Q10" s="47"/>
      <c r="R10" s="47"/>
      <c r="S10" s="19"/>
      <c r="T10" s="19"/>
      <c r="U10" s="19"/>
      <c r="V10" s="49"/>
      <c r="W10" s="19"/>
      <c r="X10" s="19"/>
      <c r="Y10" s="19"/>
      <c r="Z10" s="19"/>
      <c r="AA10" s="19"/>
      <c r="AB10" s="19"/>
    </row>
    <row r="11" spans="1:28" ht="15" customHeight="1" x14ac:dyDescent="0.3">
      <c r="A11" s="10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O11" s="15"/>
      <c r="P11" s="47" t="s">
        <v>34</v>
      </c>
      <c r="Q11" s="47"/>
      <c r="R11" s="47"/>
      <c r="S11" s="19"/>
      <c r="T11" s="19"/>
      <c r="U11" s="19"/>
      <c r="V11" s="49"/>
      <c r="W11" s="19"/>
      <c r="X11" s="19"/>
      <c r="Y11" s="19"/>
      <c r="Z11" s="19"/>
      <c r="AA11" s="19"/>
      <c r="AB11" s="19"/>
    </row>
    <row r="12" spans="1:28" ht="15" customHeight="1" x14ac:dyDescent="0.3">
      <c r="A12" s="10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O12" s="17" t="s">
        <v>30</v>
      </c>
      <c r="P12" s="47"/>
      <c r="Q12" s="47"/>
      <c r="R12" s="47"/>
      <c r="S12" s="19"/>
      <c r="T12" s="19"/>
      <c r="U12" s="19"/>
      <c r="V12" s="49"/>
      <c r="W12" s="19"/>
      <c r="X12" s="19"/>
      <c r="Y12" s="19"/>
      <c r="Z12" s="19"/>
      <c r="AA12" s="19"/>
      <c r="AB12" s="19"/>
    </row>
    <row r="13" spans="1:28" ht="15" customHeight="1" x14ac:dyDescent="0.3">
      <c r="A13" s="10"/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  <c r="O13" s="15" t="s">
        <v>31</v>
      </c>
      <c r="P13" s="47"/>
      <c r="Q13" s="47"/>
      <c r="R13" s="47"/>
      <c r="S13" s="19"/>
      <c r="T13" s="19"/>
      <c r="U13" s="19"/>
      <c r="V13" s="49"/>
      <c r="W13" s="19"/>
      <c r="X13" s="19"/>
      <c r="Y13" s="19"/>
      <c r="Z13" s="19"/>
      <c r="AA13" s="19"/>
      <c r="AB13" s="19"/>
    </row>
    <row r="14" spans="1:28" ht="15" customHeight="1" x14ac:dyDescent="0.3">
      <c r="A14" s="10"/>
      <c r="B14" s="10"/>
      <c r="C14" s="11"/>
      <c r="D14" s="10"/>
      <c r="E14" s="10"/>
      <c r="F14" s="10"/>
      <c r="G14" s="10"/>
      <c r="H14" s="10"/>
      <c r="I14" s="10"/>
      <c r="J14" s="10"/>
      <c r="K14" s="10"/>
      <c r="L14" s="10"/>
      <c r="O14" s="15" t="s">
        <v>32</v>
      </c>
      <c r="P14" s="47"/>
      <c r="Q14" s="47"/>
      <c r="R14" s="47"/>
      <c r="S14" s="19"/>
      <c r="T14" s="19"/>
      <c r="U14" s="19"/>
      <c r="V14" s="49"/>
      <c r="W14" s="19"/>
      <c r="X14" s="19"/>
      <c r="Y14" s="19"/>
      <c r="Z14" s="19"/>
      <c r="AA14" s="19"/>
      <c r="AB14" s="19"/>
    </row>
    <row r="15" spans="1:28" ht="15" customHeight="1" x14ac:dyDescent="0.3">
      <c r="A15" s="10"/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  <c r="O15" s="17" t="s">
        <v>33</v>
      </c>
      <c r="P15" s="47"/>
      <c r="Q15" s="47"/>
      <c r="R15" s="47"/>
      <c r="S15" s="19"/>
      <c r="T15" s="19"/>
      <c r="U15" s="19"/>
      <c r="V15" s="49"/>
      <c r="W15" s="19"/>
      <c r="X15" s="19"/>
      <c r="Y15" s="19"/>
      <c r="Z15" s="19"/>
      <c r="AA15" s="19"/>
      <c r="AB15" s="19"/>
    </row>
    <row r="16" spans="1:28" ht="17.25" customHeight="1" x14ac:dyDescent="0.3">
      <c r="A16" s="10"/>
      <c r="B16" s="10"/>
      <c r="C16" s="11"/>
      <c r="D16" s="10"/>
      <c r="E16" s="10"/>
      <c r="F16" s="10"/>
      <c r="G16" s="10"/>
      <c r="H16" s="10"/>
      <c r="I16" s="10"/>
      <c r="J16" s="10"/>
      <c r="K16" s="10"/>
      <c r="L16" s="10"/>
      <c r="O16" s="15" t="s">
        <v>44</v>
      </c>
      <c r="P16" s="47"/>
      <c r="Q16" s="47"/>
      <c r="R16" s="47"/>
      <c r="S16" s="19"/>
      <c r="T16" s="19"/>
      <c r="U16" s="19"/>
      <c r="V16" s="49"/>
      <c r="W16" s="19"/>
      <c r="X16" s="19"/>
      <c r="Y16" s="19"/>
      <c r="Z16" s="19"/>
      <c r="AA16" s="19"/>
      <c r="AB16" s="19"/>
    </row>
    <row r="17" spans="1:28" ht="18.75" x14ac:dyDescent="0.3">
      <c r="A17" s="10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0"/>
      <c r="M17" s="4"/>
      <c r="N17" s="4"/>
      <c r="O17" s="15"/>
      <c r="P17" s="47" t="s">
        <v>26</v>
      </c>
      <c r="Q17" s="47"/>
      <c r="R17" s="47"/>
      <c r="S17" s="19"/>
      <c r="T17" s="19"/>
      <c r="U17" s="19"/>
      <c r="V17" s="49"/>
      <c r="W17" s="19"/>
      <c r="X17" s="19"/>
      <c r="Y17" s="19"/>
      <c r="Z17" s="19"/>
      <c r="AA17" s="19"/>
      <c r="AB17" s="19"/>
    </row>
    <row r="18" spans="1:28" ht="18.75" x14ac:dyDescent="0.3">
      <c r="A18" s="10"/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4"/>
      <c r="N18" s="14"/>
      <c r="O18" s="16"/>
      <c r="P18" s="47"/>
      <c r="Q18" s="47"/>
      <c r="R18" s="47"/>
      <c r="S18" s="19"/>
      <c r="T18" s="19"/>
      <c r="U18" s="19"/>
      <c r="V18" s="49"/>
      <c r="W18" s="19"/>
      <c r="X18" s="19"/>
      <c r="Y18" s="19"/>
      <c r="Z18" s="19"/>
      <c r="AA18" s="19"/>
      <c r="AB18" s="19"/>
    </row>
    <row r="19" spans="1:28" ht="7.5" customHeight="1" x14ac:dyDescent="0.25">
      <c r="A19" s="10"/>
      <c r="B19" s="10"/>
      <c r="C19" s="11"/>
      <c r="D19" s="10"/>
      <c r="E19" s="10"/>
      <c r="F19" s="10"/>
      <c r="G19" s="10"/>
      <c r="H19" s="10"/>
      <c r="I19" s="10"/>
      <c r="J19" s="10"/>
      <c r="K19" s="10"/>
      <c r="L19" s="10"/>
      <c r="M19" s="14"/>
      <c r="N19" s="14"/>
      <c r="O19" s="10"/>
      <c r="P19" s="8"/>
      <c r="Q19" s="10"/>
    </row>
    <row r="20" spans="1:28" ht="4.5" customHeight="1" x14ac:dyDescent="0.3">
      <c r="A20" s="55" t="s">
        <v>9</v>
      </c>
      <c r="B20" s="57" t="s">
        <v>0</v>
      </c>
      <c r="C20" s="58" t="s">
        <v>18</v>
      </c>
      <c r="D20" s="59" t="s">
        <v>17</v>
      </c>
      <c r="E20" s="66" t="s">
        <v>35</v>
      </c>
      <c r="F20" s="67" t="s">
        <v>12</v>
      </c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21"/>
      <c r="R20" s="21"/>
      <c r="S20" s="22"/>
      <c r="T20" s="23"/>
      <c r="U20" s="23"/>
      <c r="V20" s="24"/>
      <c r="W20" s="23"/>
      <c r="X20" s="23"/>
      <c r="Y20" s="23"/>
      <c r="Z20" s="9"/>
      <c r="AA20" s="9"/>
    </row>
    <row r="21" spans="1:28" s="6" customFormat="1" ht="339.75" customHeight="1" x14ac:dyDescent="0.25">
      <c r="A21" s="56"/>
      <c r="B21" s="56"/>
      <c r="C21" s="56"/>
      <c r="D21" s="56"/>
      <c r="E21" s="66"/>
      <c r="F21" s="60" t="s">
        <v>36</v>
      </c>
      <c r="G21" s="61"/>
      <c r="H21" s="60" t="s">
        <v>37</v>
      </c>
      <c r="I21" s="61"/>
      <c r="J21" s="60" t="s">
        <v>38</v>
      </c>
      <c r="K21" s="61" t="s">
        <v>21</v>
      </c>
      <c r="L21" s="60" t="s">
        <v>39</v>
      </c>
      <c r="M21" s="61"/>
      <c r="N21" s="25" t="s">
        <v>42</v>
      </c>
      <c r="O21" s="26" t="s">
        <v>40</v>
      </c>
      <c r="P21" s="26" t="s">
        <v>41</v>
      </c>
      <c r="Q21" s="27" t="s">
        <v>13</v>
      </c>
      <c r="R21" s="27" t="s">
        <v>19</v>
      </c>
      <c r="S21" s="28" t="s">
        <v>1</v>
      </c>
      <c r="T21" s="28" t="s">
        <v>2</v>
      </c>
      <c r="U21" s="29" t="s">
        <v>11</v>
      </c>
      <c r="V21" s="30" t="s">
        <v>4</v>
      </c>
      <c r="W21" s="31" t="s">
        <v>5</v>
      </c>
      <c r="X21" s="31" t="s">
        <v>6</v>
      </c>
      <c r="Y21" s="31" t="s">
        <v>7</v>
      </c>
      <c r="Z21" s="5" t="s">
        <v>8</v>
      </c>
      <c r="AA21" s="7" t="s">
        <v>3</v>
      </c>
    </row>
    <row r="22" spans="1:28" s="6" customFormat="1" ht="18.75" customHeight="1" x14ac:dyDescent="0.25">
      <c r="A22" s="32">
        <v>1</v>
      </c>
      <c r="B22" s="32">
        <v>2</v>
      </c>
      <c r="C22" s="32">
        <v>3</v>
      </c>
      <c r="D22" s="32">
        <v>4</v>
      </c>
      <c r="E22" s="32">
        <v>5</v>
      </c>
      <c r="F22" s="62">
        <v>6</v>
      </c>
      <c r="G22" s="63"/>
      <c r="H22" s="62">
        <v>7</v>
      </c>
      <c r="I22" s="63"/>
      <c r="J22" s="62">
        <v>8</v>
      </c>
      <c r="K22" s="63"/>
      <c r="L22" s="62">
        <v>9</v>
      </c>
      <c r="M22" s="63"/>
      <c r="N22" s="33"/>
      <c r="O22" s="32">
        <v>10</v>
      </c>
      <c r="P22" s="32">
        <v>11</v>
      </c>
      <c r="Q22" s="32">
        <v>12</v>
      </c>
      <c r="R22" s="32">
        <v>13</v>
      </c>
      <c r="S22" s="32">
        <v>13</v>
      </c>
      <c r="T22" s="32">
        <v>14</v>
      </c>
      <c r="U22" s="32">
        <v>15</v>
      </c>
      <c r="V22" s="32">
        <v>16</v>
      </c>
      <c r="W22" s="32">
        <v>17</v>
      </c>
      <c r="X22" s="32">
        <v>18</v>
      </c>
      <c r="Y22" s="32">
        <v>19</v>
      </c>
      <c r="Z22" s="32">
        <v>20</v>
      </c>
      <c r="AA22" s="34"/>
    </row>
    <row r="23" spans="1:28" ht="30.75" customHeight="1" x14ac:dyDescent="0.3">
      <c r="A23" s="35"/>
      <c r="B23" s="36" t="s">
        <v>10</v>
      </c>
      <c r="C23" s="37"/>
      <c r="D23" s="38"/>
      <c r="E23" s="38"/>
      <c r="F23" s="64"/>
      <c r="G23" s="65"/>
      <c r="H23" s="64"/>
      <c r="I23" s="65"/>
      <c r="J23" s="64"/>
      <c r="K23" s="65"/>
      <c r="L23" s="64"/>
      <c r="M23" s="65"/>
      <c r="N23" s="39"/>
      <c r="O23" s="38"/>
      <c r="P23" s="38"/>
      <c r="Q23" s="38"/>
      <c r="R23" s="38"/>
      <c r="S23" s="38" t="e">
        <f>SUM(#REF!)</f>
        <v>#REF!</v>
      </c>
      <c r="T23" s="28"/>
      <c r="U23" s="40"/>
      <c r="V23" s="30"/>
      <c r="W23" s="31"/>
      <c r="X23" s="31"/>
      <c r="Y23" s="31"/>
      <c r="Z23" s="31"/>
      <c r="AA23" s="41"/>
    </row>
    <row r="24" spans="1:28" ht="30.75" customHeight="1" x14ac:dyDescent="0.35">
      <c r="A24" s="35">
        <v>1</v>
      </c>
      <c r="B24" s="42" t="s">
        <v>14</v>
      </c>
      <c r="C24" s="51" t="s">
        <v>43</v>
      </c>
      <c r="D24" s="50">
        <v>681.6</v>
      </c>
      <c r="E24" s="43">
        <f>F24+H24+J24+L24+N24+O24+P24</f>
        <v>41.279999999999994</v>
      </c>
      <c r="F24" s="52">
        <v>9.2899999999999991</v>
      </c>
      <c r="G24" s="53"/>
      <c r="H24" s="52">
        <v>8.84</v>
      </c>
      <c r="I24" s="53"/>
      <c r="J24" s="52">
        <v>17.440000000000001</v>
      </c>
      <c r="K24" s="53"/>
      <c r="L24" s="52">
        <v>2.73</v>
      </c>
      <c r="M24" s="54"/>
      <c r="N24" s="44">
        <v>1.55</v>
      </c>
      <c r="O24" s="45">
        <v>1.43</v>
      </c>
      <c r="P24" s="45">
        <v>0</v>
      </c>
      <c r="Q24" s="45">
        <f>E24*D24</f>
        <v>28136.447999999997</v>
      </c>
      <c r="R24" s="45">
        <f>(D24*E24)*12</f>
        <v>337637.37599999993</v>
      </c>
      <c r="S24" s="38"/>
      <c r="T24" s="28"/>
      <c r="U24" s="40"/>
      <c r="V24" s="30"/>
      <c r="W24" s="31"/>
      <c r="X24" s="46"/>
      <c r="Y24" s="46"/>
      <c r="Z24" s="46"/>
      <c r="AA24" s="41"/>
    </row>
    <row r="25" spans="1:28" ht="18.75" x14ac:dyDescent="0.3">
      <c r="A25" s="19"/>
      <c r="B25" s="19"/>
      <c r="C25" s="20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28" ht="18.75" x14ac:dyDescent="0.3">
      <c r="A26" s="19"/>
      <c r="B26" s="19"/>
      <c r="C26" s="20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8" ht="18.75" x14ac:dyDescent="0.3">
      <c r="A27" s="19"/>
      <c r="B27" s="19"/>
      <c r="C27" s="20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28" ht="18.75" x14ac:dyDescent="0.3">
      <c r="A28" s="19"/>
      <c r="B28" s="19"/>
      <c r="C28" s="20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28" ht="18.75" x14ac:dyDescent="0.3">
      <c r="A29" s="19"/>
      <c r="B29" s="19"/>
      <c r="C29" s="20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28" ht="18.75" x14ac:dyDescent="0.3">
      <c r="A30" s="19"/>
      <c r="B30" s="19"/>
      <c r="C30" s="20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28" ht="18.75" x14ac:dyDescent="0.3">
      <c r="A31" s="19"/>
      <c r="B31" s="19"/>
      <c r="C31" s="20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28" ht="18.75" x14ac:dyDescent="0.3">
      <c r="A32" s="19"/>
      <c r="B32" s="19"/>
      <c r="C32" s="20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ht="18.75" x14ac:dyDescent="0.3">
      <c r="A33" s="19"/>
      <c r="B33" s="19"/>
      <c r="C33" s="20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8.75" x14ac:dyDescent="0.3">
      <c r="A34" s="19"/>
      <c r="B34" s="19"/>
      <c r="C34" s="20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ht="18.75" x14ac:dyDescent="0.3">
      <c r="A35" s="19"/>
      <c r="B35" s="19"/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8.75" x14ac:dyDescent="0.3">
      <c r="A36" s="19"/>
      <c r="B36" s="19"/>
      <c r="C36" s="20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ht="18.75" x14ac:dyDescent="0.3">
      <c r="A37" s="19"/>
      <c r="B37" s="19"/>
      <c r="C37" s="20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ht="18.75" x14ac:dyDescent="0.3">
      <c r="A38" s="19"/>
      <c r="B38" s="19"/>
      <c r="C38" s="20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ht="18.75" x14ac:dyDescent="0.3">
      <c r="A39" s="19"/>
      <c r="B39" s="19"/>
      <c r="C39" s="20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18.75" x14ac:dyDescent="0.3">
      <c r="A40" s="19"/>
      <c r="B40" s="19"/>
      <c r="C40" s="20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ht="18.75" x14ac:dyDescent="0.3">
      <c r="A41" s="19"/>
      <c r="B41" s="19"/>
      <c r="C41" s="20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ht="18.75" x14ac:dyDescent="0.3">
      <c r="A42" s="19"/>
      <c r="B42" s="19"/>
      <c r="C42" s="20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</sheetData>
  <mergeCells count="22">
    <mergeCell ref="J21:K21"/>
    <mergeCell ref="L21:M21"/>
    <mergeCell ref="J22:K22"/>
    <mergeCell ref="J23:K23"/>
    <mergeCell ref="F22:G22"/>
    <mergeCell ref="F23:G23"/>
    <mergeCell ref="J24:K24"/>
    <mergeCell ref="F24:G24"/>
    <mergeCell ref="H24:I24"/>
    <mergeCell ref="L24:M24"/>
    <mergeCell ref="A20:A21"/>
    <mergeCell ref="B20:B21"/>
    <mergeCell ref="C20:C21"/>
    <mergeCell ref="D20:D21"/>
    <mergeCell ref="F21:G21"/>
    <mergeCell ref="L22:M22"/>
    <mergeCell ref="L23:M23"/>
    <mergeCell ref="H22:I22"/>
    <mergeCell ref="H23:I23"/>
    <mergeCell ref="E20:E21"/>
    <mergeCell ref="F20:P20"/>
    <mergeCell ref="H21:I21"/>
  </mergeCells>
  <pageMargins left="0.19685039370078741" right="0.19685039370078741" top="0.19685039370078741" bottom="0.19685039370078741" header="0.31496062992125984" footer="0.19685039370078741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2019-03-22T05:42:16Z</cp:lastPrinted>
  <dcterms:created xsi:type="dcterms:W3CDTF">2015-06-01T10:16:38Z</dcterms:created>
  <dcterms:modified xsi:type="dcterms:W3CDTF">2019-03-22T05:42:18Z</dcterms:modified>
</cp:coreProperties>
</file>