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kinaGN.BL3\Конкурс\Конкурсы\2023\4\на сайт\"/>
    </mc:Choice>
  </mc:AlternateContent>
  <bookViews>
    <workbookView xWindow="480" yWindow="840" windowWidth="19440" windowHeight="11295"/>
  </bookViews>
  <sheets>
    <sheet name="Лот 1" sheetId="1" r:id="rId1"/>
  </sheets>
  <calcPr calcId="152511"/>
</workbook>
</file>

<file path=xl/calcChain.xml><?xml version="1.0" encoding="utf-8"?>
<calcChain xmlns="http://schemas.openxmlformats.org/spreadsheetml/2006/main">
  <c r="P24" i="1" l="1"/>
  <c r="AA24" i="1" s="1"/>
  <c r="Q23" i="1" l="1"/>
  <c r="U24" i="1" l="1"/>
  <c r="V24" i="1" s="1"/>
  <c r="Q24" i="1" l="1"/>
  <c r="AA25" i="1" l="1"/>
</calcChain>
</file>

<file path=xl/sharedStrings.xml><?xml version="1.0" encoding="utf-8"?>
<sst xmlns="http://schemas.openxmlformats.org/spreadsheetml/2006/main" count="60" uniqueCount="55">
  <si>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</si>
  <si>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</si>
  <si>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</si>
  <si>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</si>
  <si>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</si>
  <si>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</si>
  <si>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</si>
  <si>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</si>
  <si>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</si>
  <si>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</si>
  <si>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</si>
  <si>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</si>
  <si>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обслу-
живание
авто-номной
котель-
ной
</t>
  </si>
  <si>
    <t xml:space="preserve">обслу-
живание
домофо-нов
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</si>
  <si>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</si>
  <si>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</si>
  <si>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</si>
  <si>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</si>
  <si>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>СИТ</t>
  </si>
  <si>
    <t xml:space="preserve">техническое обслуживание внутридомового электросилового оборудования
</t>
  </si>
  <si>
    <t xml:space="preserve">вывоз твердых бытовых отхо -
дов
</t>
  </si>
  <si>
    <t xml:space="preserve">обслу-живание лифтов
</t>
  </si>
  <si>
    <t xml:space="preserve">обслу-живание общедо-мовых приборов учета
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</si>
  <si>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</si>
  <si>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</si>
  <si>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</si>
  <si>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</si>
  <si>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</si>
  <si>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 руб/м2 в месяц</t>
  </si>
  <si>
    <t>РАЗМЕР ПЛАТЫ ЗА СОДЕРЖАНИЕ И РЕМОНТ ЖИЛОГО ПОМЕЩЕНИЯ</t>
  </si>
  <si>
    <t>Адрес МКД</t>
  </si>
  <si>
    <t xml:space="preserve">текущий ремонт общего имущества р/м2
</t>
  </si>
  <si>
    <t>содержание общего имущества р/м2</t>
  </si>
  <si>
    <t>Размер платы объекта в год      (руб)</t>
  </si>
  <si>
    <t>Общая площадь жилых и нежилых помещений               м2</t>
  </si>
  <si>
    <t xml:space="preserve">                                       Приложение №3</t>
  </si>
  <si>
    <t>Размер обеспечения заявки составляет                                    руб</t>
  </si>
  <si>
    <t xml:space="preserve">                       РАЗМЕР ОБЕСПЕЧЕНИЯ ЗАЯВКИ</t>
  </si>
  <si>
    <t>0,05 * руб\м2 * м2  =  рублей  -  размер обеспечения заявки</t>
  </si>
  <si>
    <t>0,05   -   5%  (п.14 «общие положения» постановления от Правительства РФ от 6 февраля 2006г.)</t>
  </si>
  <si>
    <t>Утверждаю</t>
  </si>
  <si>
    <t>дата утверждения</t>
  </si>
  <si>
    <t>начальник управления жилищно-</t>
  </si>
  <si>
    <t>коммунального хозяйства</t>
  </si>
  <si>
    <t xml:space="preserve">   г.Белоярский, ул. Центральная, д.  9</t>
  </si>
  <si>
    <t xml:space="preserve">             дата утверждения</t>
  </si>
  <si>
    <t>Администрация Белоярского  района</t>
  </si>
  <si>
    <t>администрации Белоярского района</t>
  </si>
  <si>
    <t xml:space="preserve">    628161, Тюменская область</t>
  </si>
  <si>
    <t>Лот № 1</t>
  </si>
  <si>
    <t xml:space="preserve">                      ИТОГО ПО ЛОТУ № 1:</t>
  </si>
  <si>
    <t>___________________И.В.Иванов</t>
  </si>
  <si>
    <t>телефон 8(34670) 62-110, факс 4-14-57</t>
  </si>
  <si>
    <t>"___"_________________2023 год</t>
  </si>
  <si>
    <t>Южный кв-л.,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</si>
</sst>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/>
    </xf>
  </cellStyleXfs>
  <cellXfs count="88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Alignment="1"/>
    <xf numFmtId="1" fontId="6" fillId="0" borderId="0" xfId="0" applyNumberFormat="1" applyFont="1" applyAlignment="1"/>
    <xf numFmtId="0" fontId="6" fillId="0" borderId="0" xfId="0" applyFont="1"/>
    <xf numFmtId="0" fontId="8" fillId="0" borderId="0" xfId="0" applyFont="1" applyAlignment="1"/>
    <xf numFmtId="1" fontId="8" fillId="0" borderId="0" xfId="0" applyNumberFormat="1" applyFont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5" xfId="0" applyFont="1" applyBorder="1" applyAlignment="1"/>
    <xf numFmtId="1" fontId="9" fillId="0" borderId="1" xfId="0" applyNumberFormat="1" applyFont="1" applyBorder="1" applyAlignment="1"/>
    <xf numFmtId="0" fontId="9" fillId="0" borderId="2" xfId="0" applyFont="1" applyBorder="1" applyAlignment="1"/>
    <xf numFmtId="0" fontId="10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2" fontId="9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/>
    <xf numFmtId="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Fill="1" applyBorder="1" applyAlignment="1"/>
    <xf numFmtId="1" fontId="3" fillId="0" borderId="0" xfId="0" applyNumberFormat="1" applyFont="1" applyAlignment="1"/>
    <xf numFmtId="2" fontId="3" fillId="0" borderId="1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1" xfId="0" applyNumberFormat="1" applyFont="1" applyBorder="1" applyAlignment="1"/>
    <xf numFmtId="0" fontId="3" fillId="0" borderId="1" xfId="0" applyFont="1" applyBorder="1"/>
    <xf numFmtId="0" fontId="3" fillId="0" borderId="1" xfId="0" applyFont="1" applyFill="1" applyBorder="1"/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12" fillId="0" borderId="11" xfId="0" applyFont="1" applyBorder="1" applyAlignment="1"/>
    <xf numFmtId="0" fontId="9" fillId="0" borderId="4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4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tabSelected="1" zoomScale="130" zoomScaleNormal="130" workbookViewId="0">
      <pane xSplit="3" ySplit="21" topLeftCell="D22" activePane="bottomRight" state="frozenSplit"/>
      <selection sqref="A1:M1048576"/>
      <selection pane="topRight" activeCell="AL1" sqref="AL1"/>
      <selection pane="bottomLeft" activeCell="A2" sqref="A2"/>
      <selection pane="bottomRight" activeCell="AF21" sqref="AF21"/>
    </sheetView>
  </sheetViews>
  <sheetFormatPr defaultRowHeight="12.75" x14ac:dyDescent="0.2"/>
  <cols>
    <col min="1" max="1" width="4.5703125" style="1" customWidth="1"/>
    <col min="2" max="2" width="18.140625" style="1" customWidth="1"/>
    <col min="3" max="3" width="23" style="2" customWidth="1"/>
    <col min="4" max="4" width="18.5703125" style="1" customWidth="1"/>
    <col min="5" max="5" width="18.140625" style="1" customWidth="1"/>
    <col min="6" max="6" width="12.7109375" style="1" hidden="1" customWidth="1"/>
    <col min="7" max="7" width="12.42578125" style="1" hidden="1" customWidth="1"/>
    <col min="8" max="8" width="15.85546875" style="1" hidden="1" customWidth="1"/>
    <col min="9" max="9" width="14" style="1" hidden="1" customWidth="1"/>
    <col min="10" max="10" width="11.85546875" style="1" hidden="1" customWidth="1"/>
    <col min="11" max="11" width="17.7109375" style="1" hidden="1" customWidth="1"/>
    <col min="12" max="12" width="10.140625" style="1" hidden="1" customWidth="1"/>
    <col min="13" max="15" width="11.85546875" style="1" hidden="1" customWidth="1"/>
    <col min="16" max="16" width="19.42578125" style="1" customWidth="1"/>
    <col min="17" max="18" width="11.85546875" style="1" hidden="1" customWidth="1"/>
    <col min="19" max="19" width="8.28515625" style="1" hidden="1" customWidth="1"/>
    <col min="20" max="20" width="37.85546875" style="1" hidden="1" customWidth="1"/>
    <col min="21" max="21" width="0" style="3" hidden="1" customWidth="1"/>
    <col min="22" max="24" width="0" style="1" hidden="1" customWidth="1"/>
    <col min="25" max="25" width="16.42578125" style="1" hidden="1" customWidth="1"/>
    <col min="26" max="26" width="11.85546875" style="1" hidden="1" customWidth="1"/>
    <col min="27" max="27" width="27.7109375" style="4" customWidth="1"/>
    <col min="28" max="16384" width="9.140625" style="4"/>
  </cols>
  <sheetData>
    <row r="1" spans="1:38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24</v>
      </c>
      <c r="P1" s="10"/>
      <c r="Q1" s="10" t="s">
        <v>24</v>
      </c>
      <c r="R1" s="10"/>
      <c r="S1" s="10"/>
      <c r="T1" s="10"/>
      <c r="U1" s="11"/>
      <c r="V1" s="10"/>
      <c r="W1" s="10"/>
      <c r="X1" s="10"/>
      <c r="Y1" s="10"/>
      <c r="Z1" s="10"/>
      <c r="AA1" s="30" t="s">
        <v>35</v>
      </c>
      <c r="AB1" s="10"/>
      <c r="AC1" s="10"/>
      <c r="AD1" s="10"/>
      <c r="AE1" s="10"/>
      <c r="AF1" s="11"/>
      <c r="AG1" s="10"/>
      <c r="AH1" s="10"/>
      <c r="AI1" s="10"/>
      <c r="AJ1" s="10"/>
      <c r="AK1" s="10"/>
      <c r="AL1" s="12"/>
    </row>
    <row r="2" spans="1:38" ht="12.75" customHeight="1" x14ac:dyDescent="0.25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23</v>
      </c>
      <c r="O2" s="5"/>
      <c r="P2" s="10"/>
      <c r="Q2" s="10"/>
      <c r="R2" s="10"/>
      <c r="S2" s="10"/>
      <c r="T2" s="10"/>
      <c r="U2" s="11"/>
      <c r="V2" s="10"/>
      <c r="W2" s="10"/>
      <c r="X2" s="10"/>
      <c r="Y2" s="10"/>
      <c r="Z2" s="10"/>
      <c r="AA2" s="10" t="s">
        <v>23</v>
      </c>
      <c r="AB2" s="10"/>
      <c r="AC2" s="10"/>
      <c r="AD2" s="10"/>
      <c r="AE2" s="10"/>
      <c r="AF2" s="11"/>
      <c r="AG2" s="10"/>
      <c r="AH2" s="10"/>
      <c r="AI2" s="10"/>
      <c r="AJ2" s="10"/>
      <c r="AK2" s="10"/>
      <c r="AL2" s="12"/>
    </row>
    <row r="3" spans="1:38" ht="8.25" customHeight="1" x14ac:dyDescent="0.25">
      <c r="A3" s="5"/>
      <c r="B3" s="5"/>
      <c r="C3" s="6"/>
      <c r="D3" s="5"/>
      <c r="E3" s="5"/>
      <c r="F3" s="5" t="s">
        <v>29</v>
      </c>
      <c r="G3" s="5"/>
      <c r="H3" s="5"/>
      <c r="I3" s="5"/>
      <c r="J3" s="5"/>
      <c r="K3" s="5"/>
      <c r="L3" s="5"/>
      <c r="M3" s="5"/>
      <c r="N3" s="5" t="s">
        <v>25</v>
      </c>
      <c r="O3" s="5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 t="s">
        <v>25</v>
      </c>
      <c r="AB3" s="10"/>
      <c r="AC3" s="10"/>
      <c r="AD3" s="10"/>
      <c r="AE3" s="10"/>
      <c r="AF3" s="11"/>
      <c r="AG3" s="10"/>
      <c r="AH3" s="10"/>
      <c r="AI3" s="10"/>
      <c r="AJ3" s="10"/>
      <c r="AK3" s="10"/>
      <c r="AL3" s="12"/>
    </row>
    <row r="4" spans="1:38" ht="9" customHeight="1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26</v>
      </c>
      <c r="O4" s="5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 t="s">
        <v>26</v>
      </c>
      <c r="AB4" s="10"/>
      <c r="AC4" s="10"/>
      <c r="AD4" s="10"/>
      <c r="AE4" s="10"/>
      <c r="AF4" s="11"/>
      <c r="AG4" s="10"/>
      <c r="AH4" s="10"/>
      <c r="AI4" s="10"/>
      <c r="AJ4" s="10"/>
      <c r="AK4" s="10"/>
      <c r="AL4" s="12"/>
    </row>
    <row r="5" spans="1:38" ht="13.5" customHeight="1" x14ac:dyDescent="0.25">
      <c r="A5" s="5"/>
      <c r="B5" s="5"/>
      <c r="C5" s="78" t="s">
        <v>37</v>
      </c>
      <c r="D5" s="79"/>
      <c r="E5" s="79"/>
      <c r="F5" s="7"/>
      <c r="G5" s="7"/>
      <c r="H5" s="7"/>
      <c r="I5" s="7"/>
      <c r="J5" s="7"/>
      <c r="K5" s="7"/>
      <c r="L5" s="7"/>
      <c r="M5" s="7"/>
      <c r="N5" s="7" t="s">
        <v>27</v>
      </c>
      <c r="O5" s="7"/>
      <c r="P5" s="10"/>
      <c r="Q5" s="10"/>
      <c r="R5" s="10"/>
      <c r="S5" s="10"/>
      <c r="T5" s="10"/>
      <c r="U5" s="11"/>
      <c r="V5" s="10"/>
      <c r="W5" s="10"/>
      <c r="X5" s="10"/>
      <c r="Y5" s="10"/>
      <c r="Z5" s="10"/>
      <c r="AA5" s="10" t="s">
        <v>27</v>
      </c>
      <c r="AB5" s="10"/>
      <c r="AC5" s="10"/>
      <c r="AD5" s="10"/>
      <c r="AE5" s="10"/>
      <c r="AF5" s="11"/>
      <c r="AG5" s="10"/>
      <c r="AH5" s="10"/>
      <c r="AI5" s="10"/>
      <c r="AJ5" s="10"/>
      <c r="AK5" s="10"/>
      <c r="AL5" s="12"/>
    </row>
    <row r="6" spans="1:38" ht="13.5" customHeight="1" x14ac:dyDescent="0.25">
      <c r="A6" s="5"/>
      <c r="B6" s="5"/>
      <c r="C6" s="8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5"/>
      <c r="Q6" s="5"/>
      <c r="R6" s="5"/>
      <c r="S6" s="5"/>
    </row>
    <row r="7" spans="1:38" ht="14.25" customHeight="1" x14ac:dyDescent="0.25">
      <c r="A7" s="5"/>
      <c r="B7" s="5"/>
      <c r="C7" s="8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AA7" s="28" t="s">
        <v>40</v>
      </c>
      <c r="AB7" s="13"/>
      <c r="AC7" s="1"/>
      <c r="AD7" s="1"/>
      <c r="AE7" s="1"/>
      <c r="AF7" s="3"/>
      <c r="AG7" s="1"/>
      <c r="AH7" s="1"/>
      <c r="AI7" s="1"/>
      <c r="AJ7" s="1"/>
      <c r="AK7" s="1"/>
      <c r="AL7" s="1"/>
    </row>
    <row r="8" spans="1:38" ht="9.75" customHeight="1" x14ac:dyDescent="0.25">
      <c r="A8" s="5"/>
      <c r="B8" s="5"/>
      <c r="C8" s="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AA8" s="13" t="s">
        <v>42</v>
      </c>
      <c r="AB8" s="13"/>
      <c r="AC8" s="1"/>
      <c r="AD8" s="1"/>
      <c r="AE8" s="1"/>
      <c r="AF8" s="3"/>
      <c r="AG8" s="1"/>
      <c r="AH8" s="1"/>
      <c r="AI8" s="1"/>
      <c r="AJ8" s="1"/>
      <c r="AK8" s="1"/>
      <c r="AL8" s="1"/>
    </row>
    <row r="9" spans="1:38" ht="12" customHeight="1" x14ac:dyDescent="0.25">
      <c r="A9" s="5"/>
      <c r="B9" s="5"/>
      <c r="C9" s="8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AA9" s="13" t="s">
        <v>43</v>
      </c>
      <c r="AB9" s="13"/>
      <c r="AC9" s="1"/>
      <c r="AD9" s="1"/>
      <c r="AE9" s="1"/>
      <c r="AF9" s="3"/>
      <c r="AG9" s="1"/>
      <c r="AH9" s="1"/>
      <c r="AI9" s="1"/>
      <c r="AJ9" s="1"/>
      <c r="AK9" s="1"/>
      <c r="AL9" s="1"/>
    </row>
    <row r="10" spans="1:38" ht="11.25" customHeight="1" x14ac:dyDescent="0.25">
      <c r="A10" s="5"/>
      <c r="B10" s="5"/>
      <c r="C10" s="8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AA10" s="13" t="s">
        <v>47</v>
      </c>
      <c r="AB10" s="13"/>
      <c r="AC10" s="1"/>
      <c r="AD10" s="1"/>
      <c r="AE10" s="1"/>
      <c r="AF10" s="3"/>
      <c r="AG10" s="1"/>
      <c r="AH10" s="1"/>
      <c r="AI10" s="1"/>
      <c r="AJ10" s="1"/>
      <c r="AK10" s="1"/>
      <c r="AL10" s="1"/>
    </row>
    <row r="11" spans="1:38" ht="13.5" customHeight="1" x14ac:dyDescent="0.25">
      <c r="A11" s="5"/>
      <c r="B11" s="5"/>
      <c r="C11" s="8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AA11" s="13" t="s">
        <v>51</v>
      </c>
      <c r="AB11" s="13"/>
      <c r="AC11" s="1"/>
      <c r="AD11" s="1"/>
      <c r="AE11" s="1"/>
      <c r="AF11" s="3"/>
      <c r="AG11" s="1"/>
      <c r="AH11" s="1"/>
      <c r="AI11" s="1"/>
      <c r="AJ11" s="1"/>
      <c r="AK11" s="1"/>
      <c r="AL11" s="1"/>
    </row>
    <row r="12" spans="1:38" ht="13.5" customHeight="1" x14ac:dyDescent="0.25">
      <c r="A12" s="5"/>
      <c r="B12" s="5"/>
      <c r="C12" s="8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AA12" s="13"/>
      <c r="AB12" s="13"/>
      <c r="AC12" s="1"/>
      <c r="AD12" s="1"/>
      <c r="AE12" s="1"/>
      <c r="AF12" s="3"/>
      <c r="AG12" s="1"/>
      <c r="AH12" s="1"/>
      <c r="AI12" s="1"/>
      <c r="AJ12" s="1"/>
      <c r="AK12" s="1"/>
      <c r="AL12" s="1"/>
    </row>
    <row r="13" spans="1:38" ht="12" customHeight="1" x14ac:dyDescent="0.25">
      <c r="A13" s="5"/>
      <c r="B13" s="5"/>
      <c r="C13" s="8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AA13" s="13" t="s">
        <v>46</v>
      </c>
      <c r="AB13" s="13"/>
      <c r="AC13" s="1"/>
      <c r="AD13" s="1"/>
      <c r="AE13" s="1"/>
      <c r="AF13" s="3"/>
      <c r="AG13" s="1"/>
      <c r="AH13" s="1"/>
      <c r="AI13" s="1"/>
      <c r="AJ13" s="1"/>
      <c r="AK13" s="1"/>
      <c r="AL13" s="1"/>
    </row>
    <row r="14" spans="1:38" ht="12" customHeight="1" x14ac:dyDescent="0.25">
      <c r="A14" s="5"/>
      <c r="B14" s="5"/>
      <c r="C14" s="8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3"/>
      <c r="AA14" s="14" t="s">
        <v>48</v>
      </c>
      <c r="AB14" s="13"/>
      <c r="AC14" s="1"/>
      <c r="AD14" s="1"/>
      <c r="AE14" s="1"/>
      <c r="AF14" s="35"/>
      <c r="AG14" s="1"/>
      <c r="AH14" s="1"/>
      <c r="AI14" s="1"/>
      <c r="AJ14" s="1"/>
      <c r="AK14" s="1"/>
      <c r="AL14" s="1"/>
    </row>
    <row r="15" spans="1:38" ht="13.5" customHeight="1" x14ac:dyDescent="0.25">
      <c r="A15" s="5"/>
      <c r="B15" s="5"/>
      <c r="C15" s="8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3"/>
      <c r="AA15" s="14" t="s">
        <v>44</v>
      </c>
      <c r="AB15" s="13"/>
      <c r="AC15" s="1"/>
      <c r="AD15" s="1"/>
      <c r="AE15" s="1"/>
      <c r="AF15" s="36"/>
      <c r="AG15" s="1"/>
      <c r="AH15" s="1"/>
      <c r="AI15" s="1"/>
      <c r="AJ15" s="1"/>
      <c r="AK15" s="1"/>
      <c r="AL15" s="1"/>
    </row>
    <row r="16" spans="1:38" ht="12" customHeight="1" x14ac:dyDescent="0.25">
      <c r="A16" s="5"/>
      <c r="B16" s="5"/>
      <c r="C16" s="8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29"/>
      <c r="AA16" s="34" t="s">
        <v>52</v>
      </c>
      <c r="AB16" s="13"/>
      <c r="AC16" s="1"/>
      <c r="AD16" s="1"/>
      <c r="AE16" s="1"/>
      <c r="AF16" s="36"/>
      <c r="AG16" s="1"/>
      <c r="AH16" s="1"/>
      <c r="AI16" s="1"/>
      <c r="AJ16" s="1"/>
      <c r="AK16" s="1"/>
      <c r="AL16" s="1"/>
    </row>
    <row r="17" spans="1:38" ht="12" customHeight="1" x14ac:dyDescent="0.25">
      <c r="A17" s="5"/>
      <c r="B17" s="5"/>
      <c r="C17" s="8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3"/>
      <c r="AA17" s="14" t="s">
        <v>53</v>
      </c>
      <c r="AB17" s="13"/>
      <c r="AC17" s="1"/>
      <c r="AD17" s="1"/>
      <c r="AE17" s="1"/>
      <c r="AF17" s="3"/>
      <c r="AG17" s="1"/>
      <c r="AH17" s="1"/>
      <c r="AI17" s="1"/>
      <c r="AJ17" s="1"/>
      <c r="AK17" s="1"/>
      <c r="AL17" s="1"/>
    </row>
    <row r="18" spans="1:38" ht="9" customHeight="1" x14ac:dyDescent="0.25">
      <c r="A18" s="5"/>
      <c r="B18" s="5"/>
      <c r="C18" s="8"/>
      <c r="D18" s="9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3"/>
      <c r="R18" s="1" t="s">
        <v>41</v>
      </c>
      <c r="AA18" s="14" t="s">
        <v>45</v>
      </c>
      <c r="AB18" s="13"/>
      <c r="AC18" s="1"/>
      <c r="AD18" s="1"/>
      <c r="AE18" s="1"/>
      <c r="AF18" s="3"/>
      <c r="AG18" s="1"/>
      <c r="AH18" s="1"/>
      <c r="AI18" s="1"/>
      <c r="AJ18" s="1"/>
      <c r="AK18" s="1"/>
      <c r="AL18" s="1"/>
    </row>
    <row r="19" spans="1:38" s="15" customFormat="1" ht="15" x14ac:dyDescent="0.25">
      <c r="A19" s="13"/>
      <c r="B19" s="13"/>
      <c r="C19" s="16" t="s">
        <v>38</v>
      </c>
      <c r="D19" s="17"/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3"/>
      <c r="AH19" s="13"/>
      <c r="AI19" s="13"/>
      <c r="AJ19" s="13"/>
      <c r="AK19" s="13"/>
      <c r="AL19" s="13"/>
    </row>
    <row r="20" spans="1:38" s="15" customFormat="1" ht="15" customHeight="1" x14ac:dyDescent="0.25">
      <c r="A20" s="69" t="s">
        <v>9</v>
      </c>
      <c r="B20" s="71" t="s">
        <v>0</v>
      </c>
      <c r="C20" s="72" t="s">
        <v>30</v>
      </c>
      <c r="D20" s="73" t="s">
        <v>34</v>
      </c>
      <c r="E20" s="87" t="s">
        <v>28</v>
      </c>
      <c r="F20" s="80" t="s">
        <v>15</v>
      </c>
      <c r="G20" s="81"/>
      <c r="H20" s="81"/>
      <c r="I20" s="81"/>
      <c r="J20" s="81"/>
      <c r="K20" s="81"/>
      <c r="L20" s="81"/>
      <c r="M20" s="81"/>
      <c r="N20" s="81"/>
      <c r="O20" s="82"/>
      <c r="P20" s="83" t="s">
        <v>16</v>
      </c>
      <c r="Q20" s="85" t="s">
        <v>33</v>
      </c>
      <c r="R20" s="18"/>
      <c r="S20" s="31"/>
      <c r="T20" s="31"/>
      <c r="U20" s="19"/>
      <c r="V20" s="31"/>
      <c r="W20" s="31"/>
      <c r="X20" s="31"/>
      <c r="Y20" s="31"/>
      <c r="Z20" s="20"/>
      <c r="AA20" s="76" t="s">
        <v>36</v>
      </c>
    </row>
    <row r="21" spans="1:38" s="24" customFormat="1" ht="117.75" customHeight="1" x14ac:dyDescent="0.25">
      <c r="A21" s="70"/>
      <c r="B21" s="70"/>
      <c r="C21" s="70"/>
      <c r="D21" s="70"/>
      <c r="E21" s="87"/>
      <c r="F21" s="33" t="s">
        <v>31</v>
      </c>
      <c r="G21" s="33" t="s">
        <v>32</v>
      </c>
      <c r="H21" s="33" t="s">
        <v>10</v>
      </c>
      <c r="I21" s="33" t="s">
        <v>11</v>
      </c>
      <c r="J21" s="33" t="s">
        <v>20</v>
      </c>
      <c r="K21" s="33" t="s">
        <v>19</v>
      </c>
      <c r="L21" s="33" t="s">
        <v>21</v>
      </c>
      <c r="M21" s="33" t="s">
        <v>12</v>
      </c>
      <c r="N21" s="33" t="s">
        <v>22</v>
      </c>
      <c r="O21" s="33" t="s">
        <v>13</v>
      </c>
      <c r="P21" s="84"/>
      <c r="Q21" s="86"/>
      <c r="R21" s="32" t="s">
        <v>1</v>
      </c>
      <c r="S21" s="32" t="s">
        <v>2</v>
      </c>
      <c r="T21" s="21" t="s">
        <v>14</v>
      </c>
      <c r="U21" s="22" t="s">
        <v>4</v>
      </c>
      <c r="V21" s="33" t="s">
        <v>5</v>
      </c>
      <c r="W21" s="33" t="s">
        <v>6</v>
      </c>
      <c r="X21" s="33" t="s">
        <v>7</v>
      </c>
      <c r="Y21" s="33" t="s">
        <v>8</v>
      </c>
      <c r="Z21" s="23" t="s">
        <v>3</v>
      </c>
      <c r="AA21" s="77"/>
    </row>
    <row r="22" spans="1:38" s="24" customFormat="1" ht="15" x14ac:dyDescent="0.25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  <c r="I22" s="25">
        <v>9</v>
      </c>
      <c r="J22" s="25">
        <v>10</v>
      </c>
      <c r="K22" s="25">
        <v>11</v>
      </c>
      <c r="L22" s="25">
        <v>12</v>
      </c>
      <c r="M22" s="25">
        <v>13</v>
      </c>
      <c r="N22" s="25">
        <v>14</v>
      </c>
      <c r="O22" s="25">
        <v>15</v>
      </c>
      <c r="P22" s="25">
        <v>6</v>
      </c>
      <c r="Q22" s="25">
        <v>17</v>
      </c>
      <c r="R22" s="25">
        <v>13</v>
      </c>
      <c r="S22" s="25">
        <v>14</v>
      </c>
      <c r="T22" s="25">
        <v>15</v>
      </c>
      <c r="U22" s="25">
        <v>16</v>
      </c>
      <c r="V22" s="25">
        <v>17</v>
      </c>
      <c r="W22" s="25">
        <v>18</v>
      </c>
      <c r="X22" s="25">
        <v>19</v>
      </c>
      <c r="Y22" s="25">
        <v>20</v>
      </c>
      <c r="Z22" s="26"/>
      <c r="AA22" s="27">
        <v>7</v>
      </c>
    </row>
    <row r="23" spans="1:38" s="15" customFormat="1" ht="15.75" x14ac:dyDescent="0.25">
      <c r="A23" s="39"/>
      <c r="B23" s="44" t="s">
        <v>49</v>
      </c>
      <c r="C23" s="38"/>
      <c r="D23" s="42"/>
      <c r="E23" s="37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3"/>
      <c r="Q23" s="39">
        <f t="shared" ref="Q23" si="0">P23*12</f>
        <v>0</v>
      </c>
      <c r="R23" s="39"/>
      <c r="S23" s="39"/>
      <c r="T23" s="39"/>
      <c r="U23" s="45"/>
      <c r="V23" s="39"/>
      <c r="W23" s="39"/>
      <c r="X23" s="39"/>
      <c r="Y23" s="39"/>
      <c r="Z23" s="39"/>
      <c r="AA23" s="46"/>
    </row>
    <row r="24" spans="1:38" s="15" customFormat="1" ht="15.75" x14ac:dyDescent="0.25">
      <c r="A24" s="40">
        <v>1</v>
      </c>
      <c r="B24" s="47" t="s">
        <v>17</v>
      </c>
      <c r="C24" s="48" t="s">
        <v>54</v>
      </c>
      <c r="D24" s="49">
        <v>860.6</v>
      </c>
      <c r="E24" s="50">
        <v>43.79</v>
      </c>
      <c r="F24" s="51">
        <v>10.029999999999999</v>
      </c>
      <c r="G24" s="51">
        <v>6.23</v>
      </c>
      <c r="H24" s="51">
        <v>8.64</v>
      </c>
      <c r="I24" s="51">
        <v>6.43</v>
      </c>
      <c r="J24" s="51">
        <v>2.73</v>
      </c>
      <c r="K24" s="51">
        <v>3.23</v>
      </c>
      <c r="L24" s="51"/>
      <c r="M24" s="52"/>
      <c r="N24" s="52"/>
      <c r="O24" s="52"/>
      <c r="P24" s="52">
        <f>D24*E24</f>
        <v>37685.673999999999</v>
      </c>
      <c r="Q24" s="53">
        <f t="shared" ref="Q24" si="1">P24*12</f>
        <v>452228.08799999999</v>
      </c>
      <c r="R24" s="52">
        <v>10.48</v>
      </c>
      <c r="S24" s="52">
        <v>1.43</v>
      </c>
      <c r="T24" s="52">
        <v>0.91</v>
      </c>
      <c r="U24" s="53">
        <f>I24*J24</f>
        <v>17.553899999999999</v>
      </c>
      <c r="V24" s="53">
        <f t="shared" ref="V24" si="2">U24*12</f>
        <v>210.64679999999998</v>
      </c>
      <c r="W24" s="6"/>
      <c r="X24" s="6"/>
      <c r="Y24" s="6"/>
      <c r="Z24" s="54" t="s">
        <v>18</v>
      </c>
      <c r="AA24" s="55">
        <f>P24*5/100</f>
        <v>1884.2837</v>
      </c>
    </row>
    <row r="25" spans="1:38" s="15" customFormat="1" ht="15.75" x14ac:dyDescent="0.25">
      <c r="A25" s="40"/>
      <c r="B25" s="56"/>
      <c r="C25" s="57"/>
      <c r="D25" s="58"/>
      <c r="E25" s="59" t="s">
        <v>50</v>
      </c>
      <c r="F25" s="60"/>
      <c r="G25" s="60"/>
      <c r="H25" s="60"/>
      <c r="I25" s="60"/>
      <c r="J25" s="60"/>
      <c r="K25" s="60"/>
      <c r="L25" s="61"/>
      <c r="M25" s="59"/>
      <c r="N25" s="62"/>
      <c r="O25" s="62"/>
      <c r="P25" s="63"/>
      <c r="Q25" s="64"/>
      <c r="R25" s="65"/>
      <c r="S25" s="65"/>
      <c r="T25" s="65"/>
      <c r="U25" s="64"/>
      <c r="V25" s="64"/>
      <c r="W25" s="6"/>
      <c r="X25" s="6"/>
      <c r="Y25" s="6"/>
      <c r="Z25" s="66"/>
      <c r="AA25" s="67">
        <f>SUM(AA24:AA24)</f>
        <v>1884.2837</v>
      </c>
    </row>
    <row r="26" spans="1:38" ht="15.75" x14ac:dyDescent="0.25">
      <c r="A26" s="5"/>
      <c r="B26" s="74" t="s">
        <v>39</v>
      </c>
      <c r="C26" s="74"/>
      <c r="D26" s="74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5"/>
      <c r="R26" s="5"/>
      <c r="S26" s="5"/>
      <c r="T26" s="5"/>
      <c r="U26" s="41"/>
      <c r="V26" s="5"/>
      <c r="W26" s="5"/>
      <c r="X26" s="5"/>
      <c r="Y26" s="5"/>
      <c r="Z26" s="5"/>
      <c r="AA26" s="68"/>
    </row>
    <row r="27" spans="1:38" ht="15.75" x14ac:dyDescent="0.25">
      <c r="A27" s="5"/>
      <c r="B27" s="5"/>
      <c r="C27" s="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41"/>
      <c r="V27" s="5"/>
      <c r="W27" s="5"/>
      <c r="X27" s="5"/>
      <c r="Y27" s="5"/>
      <c r="Z27" s="5"/>
      <c r="AA27" s="68"/>
    </row>
    <row r="28" spans="1:38" ht="15.75" x14ac:dyDescent="0.25">
      <c r="A28" s="5"/>
      <c r="B28" s="5"/>
      <c r="C28" s="6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41"/>
      <c r="V28" s="5"/>
      <c r="W28" s="5"/>
      <c r="X28" s="5"/>
      <c r="Y28" s="5"/>
      <c r="Z28" s="5"/>
      <c r="AA28" s="68"/>
    </row>
    <row r="29" spans="1:38" ht="15.75" x14ac:dyDescent="0.25">
      <c r="A29" s="5"/>
      <c r="B29" s="5"/>
      <c r="C29" s="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41"/>
      <c r="V29" s="5"/>
      <c r="W29" s="5"/>
      <c r="X29" s="5"/>
      <c r="Y29" s="5"/>
      <c r="Z29" s="5"/>
      <c r="AA29" s="68"/>
    </row>
    <row r="30" spans="1:38" ht="15.75" x14ac:dyDescent="0.25">
      <c r="A30" s="5"/>
      <c r="B30" s="5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41"/>
      <c r="V30" s="5"/>
      <c r="W30" s="5"/>
      <c r="X30" s="5"/>
      <c r="Y30" s="5"/>
      <c r="Z30" s="5"/>
      <c r="AA30" s="68"/>
    </row>
    <row r="31" spans="1:38" ht="15.75" x14ac:dyDescent="0.25">
      <c r="A31" s="5"/>
      <c r="B31" s="5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41"/>
      <c r="V31" s="5"/>
      <c r="W31" s="5"/>
      <c r="X31" s="5"/>
      <c r="Y31" s="5"/>
      <c r="Z31" s="5"/>
      <c r="AA31" s="68"/>
    </row>
    <row r="32" spans="1:38" ht="15.75" x14ac:dyDescent="0.25">
      <c r="A32" s="5"/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41"/>
      <c r="V32" s="5"/>
      <c r="W32" s="5"/>
      <c r="X32" s="5"/>
      <c r="Y32" s="5"/>
      <c r="Z32" s="5"/>
      <c r="AA32" s="68"/>
    </row>
    <row r="33" spans="1:27" ht="15.75" x14ac:dyDescent="0.25">
      <c r="A33" s="5"/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41"/>
      <c r="V33" s="5"/>
      <c r="W33" s="5"/>
      <c r="X33" s="5"/>
      <c r="Y33" s="5"/>
      <c r="Z33" s="5"/>
      <c r="AA33" s="68"/>
    </row>
    <row r="34" spans="1:27" ht="15.75" x14ac:dyDescent="0.25">
      <c r="A34" s="5"/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41"/>
      <c r="V34" s="5"/>
      <c r="W34" s="5"/>
      <c r="X34" s="5"/>
      <c r="Y34" s="5"/>
      <c r="Z34" s="5"/>
      <c r="AA34" s="68"/>
    </row>
    <row r="35" spans="1:27" ht="15.75" x14ac:dyDescent="0.25">
      <c r="A35" s="5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41"/>
      <c r="V35" s="5"/>
      <c r="W35" s="5"/>
      <c r="X35" s="5"/>
      <c r="Y35" s="5"/>
      <c r="Z35" s="5"/>
      <c r="AA35" s="68"/>
    </row>
  </sheetData>
  <mergeCells count="11">
    <mergeCell ref="AA20:AA21"/>
    <mergeCell ref="C5:E5"/>
    <mergeCell ref="F20:O20"/>
    <mergeCell ref="P20:P21"/>
    <mergeCell ref="Q20:Q21"/>
    <mergeCell ref="E20:E21"/>
    <mergeCell ref="A20:A21"/>
    <mergeCell ref="B20:B21"/>
    <mergeCell ref="C20:C21"/>
    <mergeCell ref="D20:D21"/>
    <mergeCell ref="B26:P26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2023-12-28T05:12:03Z</cp:lastPrinted>
  <dcterms:created xsi:type="dcterms:W3CDTF">2015-06-01T10:16:38Z</dcterms:created>
  <dcterms:modified xsi:type="dcterms:W3CDTF">2023-12-28T05:12:19Z</dcterms:modified>
</cp:coreProperties>
</file>